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360" yWindow="12" windowWidth="11340" windowHeight="6156" tabRatio="740"/>
  </bookViews>
  <sheets>
    <sheet name="1 разд-недвижимое" sheetId="1" r:id="rId1"/>
    <sheet name="2 разд-движимое" sheetId="2" r:id="rId2"/>
    <sheet name="3 разд-земля" sheetId="9" r:id="rId3"/>
  </sheets>
  <definedNames>
    <definedName name="_xlnm.Print_Titles" localSheetId="0">'1 разд-недвижимое'!$10:$11</definedName>
    <definedName name="_xlnm.Print_Titles" localSheetId="1">'2 разд-движимое'!$3:$4</definedName>
    <definedName name="_xlnm.Print_Area" localSheetId="0">'1 разд-недвижимое'!$A$1:$S$158</definedName>
    <definedName name="_xlnm.Print_Area" localSheetId="1">'2 разд-движимое'!$A$1:$C$15</definedName>
  </definedNames>
  <calcPr calcId="125725" fullCalcOnLoad="1"/>
</workbook>
</file>

<file path=xl/calcChain.xml><?xml version="1.0" encoding="utf-8"?>
<calcChain xmlns="http://schemas.openxmlformats.org/spreadsheetml/2006/main">
  <c r="O151" i="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5"/>
  <c r="N46"/>
  <c r="N47"/>
  <c r="N48"/>
  <c r="N49"/>
  <c r="N50"/>
  <c r="N52"/>
  <c r="N53"/>
  <c r="N54"/>
  <c r="N55"/>
  <c r="N56"/>
  <c r="N57"/>
  <c r="N58"/>
  <c r="N61"/>
  <c r="N64"/>
  <c r="N65"/>
  <c r="N66"/>
  <c r="N68"/>
  <c r="N69"/>
  <c r="N70"/>
  <c r="N71"/>
  <c r="N72"/>
  <c r="N73"/>
  <c r="N74"/>
  <c r="N75"/>
  <c r="N76"/>
  <c r="N77"/>
  <c r="N79"/>
  <c r="N80"/>
  <c r="N81"/>
  <c r="N83"/>
  <c r="N84"/>
  <c r="N85"/>
  <c r="N86"/>
  <c r="N87"/>
  <c r="N88"/>
  <c r="N89"/>
  <c r="N90"/>
  <c r="N91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2"/>
  <c r="N143"/>
  <c r="N144"/>
  <c r="N145"/>
  <c r="N146"/>
  <c r="O44"/>
  <c r="O59"/>
  <c r="O60"/>
  <c r="O62"/>
  <c r="O63"/>
  <c r="O67"/>
  <c r="O94"/>
  <c r="O95"/>
  <c r="O96"/>
  <c r="O97"/>
  <c r="O98"/>
  <c r="O99"/>
  <c r="O100"/>
  <c r="O101"/>
  <c r="O103"/>
  <c r="O104"/>
  <c r="O105"/>
  <c r="O147"/>
  <c r="O154"/>
  <c r="L110"/>
  <c r="L147"/>
  <c r="I110"/>
  <c r="O110"/>
  <c r="N110"/>
</calcChain>
</file>

<file path=xl/sharedStrings.xml><?xml version="1.0" encoding="utf-8"?>
<sst xmlns="http://schemas.openxmlformats.org/spreadsheetml/2006/main" count="1136" uniqueCount="475">
  <si>
    <t>пгт Восточный                         ул. Кирова,2</t>
  </si>
  <si>
    <t>нежилое помещение №1003</t>
  </si>
  <si>
    <t>Помещение в Административном здании</t>
  </si>
  <si>
    <t>доля – 4456/10000 (четыре тысячи четыреста пятьдесят шесть десятитысячных) в общей долевой собственности на комплекс водоподготовки: фильтрованная с оборудованием, водопроводные очистные сооружения в составе: здание фильтрованной станции, служебно-бытовые помещение, корпус 159, хлораторная на 5 кг хлора в час 159/4, здание склада хлора, водовод, станция повторного использования воды 159/3, 2 резервуара для воды 159/2, сооружение 160, насосная станция (1 подъема), водозабор, насосная станция (1 подъема), насосная станция 2 подъема, 2  подземных железнобетонных резервуара, водонапорная башня, водовод, технологические трубопроводы(2 шт.), инвентарный номер: 43-43-06, расположенный по адресу Кировская область, Омутнинский район, п. Восточный</t>
  </si>
  <si>
    <t xml:space="preserve">Автопроезд № 4 </t>
  </si>
  <si>
    <t xml:space="preserve">Остаточная стоимость,         руб. </t>
  </si>
  <si>
    <t>кабельные электролинии социальной сферы и жилищно-коммунального хозяйства
 (ВЛ–0,4 кВ)( КЛ-6КВ)</t>
  </si>
  <si>
    <t>пгт.Восточный</t>
  </si>
  <si>
    <t xml:space="preserve">административное здание </t>
  </si>
  <si>
    <t xml:space="preserve"> Кировская обл, омутнинский р-он 900 м от пгт Восточный</t>
  </si>
  <si>
    <t>нежилое помещение                        (баня)  пом.1003</t>
  </si>
  <si>
    <t>нежилое помещение                                (Восточный базар) пом № 1005</t>
  </si>
  <si>
    <t>Снегоуборщик 88830</t>
  </si>
  <si>
    <t>СКАТ-70 Ап-т высоковольтный испытат.</t>
  </si>
  <si>
    <t>Блок контейнер</t>
  </si>
  <si>
    <t>Газовая блочная водогрейная установка (котельная ТКУ-1500)</t>
  </si>
  <si>
    <t>Лабиринт (по проекту местных инициатив) - 2 шт</t>
  </si>
  <si>
    <t>Теннисный стол для улицы (по проекту местных инициатив)</t>
  </si>
  <si>
    <t>Гимнастический комплекс (по проекту местных инициатив)</t>
  </si>
  <si>
    <t>Турник с лесенкой (по проекту местных инициатив)</t>
  </si>
  <si>
    <t>Урны (по проекту инициатив) - 3шт.</t>
  </si>
  <si>
    <t xml:space="preserve">трансформаторная подстанция 
ТП № 8 </t>
  </si>
  <si>
    <t>пгт. Восточный,                       ул. Азина</t>
  </si>
  <si>
    <t>пгт. Восточный,                         ул. Азина</t>
  </si>
  <si>
    <t>пгт Восточный,                 ул. 30 лет Победы, 11</t>
  </si>
  <si>
    <t>пгт Восточный                          ул. Снежная,                     30 лет Победы</t>
  </si>
  <si>
    <t>пгт.Восточный,              ул.30 Лет Победы  д.8</t>
  </si>
  <si>
    <t>пгт Восточный,                          ул. 30 лет Победы, 11</t>
  </si>
  <si>
    <t>пгт Восточный,                                      ул. 30 лет Победы, 11</t>
  </si>
  <si>
    <t>пгт Восточный,                             ул. 30 лет Победы, 11</t>
  </si>
  <si>
    <t>нежилое помещение                              (Восточный базар) пом № 1004</t>
  </si>
  <si>
    <t>нежилое помещение                            (Восточный базар) пом № 1008</t>
  </si>
  <si>
    <t>пгт Восточный            ул. Снежная</t>
  </si>
  <si>
    <t>пгт Восточныйот                    ул. Снежная до                 ул. 30 лет Победы</t>
  </si>
  <si>
    <t>пгт Восточный                     (ул. Безымянная)</t>
  </si>
  <si>
    <t>коммуникации                         (индивидуальное жилищное строительство) незавершенное</t>
  </si>
  <si>
    <t>пгт Восточный ( от ул. Азина до ул. Пионерская)</t>
  </si>
  <si>
    <t>Электродвигатель МЕС 200L</t>
  </si>
  <si>
    <t>пгт. Восточный               ул. Кирова, д.5</t>
  </si>
  <si>
    <t>пгт. Восточный ул. Снежная ,д.10 на территории детского сада "Снежинка"</t>
  </si>
  <si>
    <t>пгт. Восточный ул. 30 Лет Победы,д.8, на территории медицинской санитарной части</t>
  </si>
  <si>
    <t>Трансформаторная подстанция № 3 с трансформатором</t>
  </si>
  <si>
    <t>Трансформаторная подстанция № 4 с трансформатором</t>
  </si>
  <si>
    <t>тренажер У709.1 жим от груди+верхняя тяга</t>
  </si>
  <si>
    <t>тренажер У702.1 жим ногами+брусья</t>
  </si>
  <si>
    <t>тренажер У703 Твистер</t>
  </si>
  <si>
    <t>тренажер У705.1 лыжник двойной</t>
  </si>
  <si>
    <t>тренажер У715 степ-вело</t>
  </si>
  <si>
    <t>тренажер У706 маятник+разведение ног</t>
  </si>
  <si>
    <t>Трансформаторная подстанция № 6 с трансформатором</t>
  </si>
  <si>
    <t>Трансформаторная подстанция № 7 с трансформатором</t>
  </si>
  <si>
    <t>пгт. Восточный                    ул. Азина, д. 8</t>
  </si>
  <si>
    <t>пгт. Восточный                  ул. Азина, д.15</t>
  </si>
  <si>
    <t>пгт. Восточный ул. Энтузиастов</t>
  </si>
  <si>
    <t>Трансформаторная подстанция наружного типа № 11 с трансформ.</t>
  </si>
  <si>
    <t>комплексная трансформаторная подстанция наружного типа для канализационной насосной станции с трансформатором</t>
  </si>
  <si>
    <t>500 м севернее пгт. Восточный</t>
  </si>
  <si>
    <t>-</t>
  </si>
  <si>
    <t>Переносное устройство дожига УД-300</t>
  </si>
  <si>
    <t>Стержневая прочистная машина  ( т / с)</t>
  </si>
  <si>
    <t xml:space="preserve">Асфальтовая площадка </t>
  </si>
  <si>
    <t>Хоккейная коробка</t>
  </si>
  <si>
    <t>Земельный участок</t>
  </si>
  <si>
    <t>43:22:330103:0041</t>
  </si>
  <si>
    <t xml:space="preserve">Плита газовая Дарина GM 441 001 W(30лет Победы 5-6)                                       </t>
  </si>
  <si>
    <t>Баскетбольные кольца 2 шт.</t>
  </si>
  <si>
    <t xml:space="preserve">Блины детские 2 шт. </t>
  </si>
  <si>
    <t>Металлический сейф (высота 2м) 1шт.</t>
  </si>
  <si>
    <t>Металлический сейф (высота 70 см) 2шт.</t>
  </si>
  <si>
    <t>Пневматическая винтовка ИЖ 60 № 0000129</t>
  </si>
  <si>
    <t>Пневматическая винтовка ИЖ 60 № 016002884</t>
  </si>
  <si>
    <t>Пневматическая винтовка ИЖ 60 № 016003351</t>
  </si>
  <si>
    <t>Пневматическая винтовка ИЖ 60 № 016003358</t>
  </si>
  <si>
    <t>Пневматическая винтовка ИЖ 60 № 016003339</t>
  </si>
  <si>
    <t>скребки для очистки снега 4 шт</t>
  </si>
  <si>
    <t>Станок для заточки коньков 1 шт</t>
  </si>
  <si>
    <t>Столбы уличного освещения (асфальтовая площадка) 16 шт</t>
  </si>
  <si>
    <t>Тисы слесарные 1 шт.</t>
  </si>
  <si>
    <t>Трибуны 1 шт.</t>
  </si>
  <si>
    <t>Пневматическая винтовка ИЖ 38 № 87060184</t>
  </si>
  <si>
    <t>Пневматическая винтовка ИЖ 38 № 87060432</t>
  </si>
  <si>
    <t>Пневматическая винтовка ИЖ 38 № М44148</t>
  </si>
  <si>
    <t xml:space="preserve">Пневматическая винтовка ИЖ 60 № 016003384 </t>
  </si>
  <si>
    <t>Пневматическая винтовка ИЖ 38 № Б28716</t>
  </si>
  <si>
    <t>Бум - бревно СО 5.12  2 шт</t>
  </si>
  <si>
    <t>Спортивный комплекс 1.19.  2 шт</t>
  </si>
  <si>
    <t>Стенка для перелазания СО 4.02  2 шт</t>
  </si>
  <si>
    <t>оперативное управление</t>
  </si>
  <si>
    <t>65988 м</t>
  </si>
  <si>
    <t>21 588 м  7005 м</t>
  </si>
  <si>
    <t>пгт Восточный, 
ул. Азина,3а ("Зенит")</t>
  </si>
  <si>
    <r>
      <t xml:space="preserve">Сооружение блочной модульной квартальной </t>
    </r>
    <r>
      <rPr>
        <u/>
        <sz val="14"/>
        <rFont val="Times New Roman"/>
        <family val="1"/>
        <charset val="204"/>
      </rPr>
      <t>котельной</t>
    </r>
    <r>
      <rPr>
        <sz val="14"/>
        <rFont val="Times New Roman"/>
        <family val="1"/>
        <charset val="204"/>
      </rPr>
      <t xml:space="preserve"> БМК-30 с ТП 12</t>
    </r>
  </si>
  <si>
    <t>Здание спортзала</t>
  </si>
  <si>
    <t>Наименование</t>
  </si>
  <si>
    <t>Кадастровый номер</t>
  </si>
  <si>
    <t>*9</t>
  </si>
  <si>
    <t xml:space="preserve">Балансовая стоимость, руб. </t>
  </si>
  <si>
    <t>амортизация, руб</t>
  </si>
  <si>
    <t>43:22:330105:0045:652/14:1005/А</t>
  </si>
  <si>
    <t>Свидетельство о гос.рег № 43-43-06/448/2012-410</t>
  </si>
  <si>
    <t>43:22:330105:0045:652/14:1004/А</t>
  </si>
  <si>
    <t>Свидетельство о гос.рег № 43-43-06/448/2012-409</t>
  </si>
  <si>
    <t>грунтовое</t>
  </si>
  <si>
    <t>Светодиодные светильники 35 штук</t>
  </si>
  <si>
    <t>Грузовой автомобиль УАЗ -390945 VIN XTT 390945C0458471 Цвет защитный</t>
  </si>
  <si>
    <t>Теплообменник VT20 PHL/CDS-16/31</t>
  </si>
  <si>
    <t>Экскаватор ЕК -12-40</t>
  </si>
  <si>
    <t>кадастровый номер муниципального недвижимого имущества</t>
  </si>
  <si>
    <t>ул. Кирова 2-520</t>
  </si>
  <si>
    <t>Кадастровая стоимость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</si>
  <si>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</si>
  <si>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 - оснований возникновения (прекращения) права муниципальной собственности на недвижимое имущество</t>
  </si>
  <si>
    <t xml:space="preserve"> сведения о правообладателе муниципального недвижимого имущества</t>
  </si>
  <si>
    <t>43:22:330106:0041:690/14/А</t>
  </si>
  <si>
    <t>Свидетельство о гос.рег.права 43-АВ 484456</t>
  </si>
  <si>
    <t>43:22:330103:0041:662/14:1002/А</t>
  </si>
  <si>
    <t>Свидетельство о гос.рег.права 43-АВ 430857</t>
  </si>
  <si>
    <t xml:space="preserve">Свидетельство о гос.рег.права 43-АВ 052023 </t>
  </si>
  <si>
    <t>43:22:330104:0015:665/14:1001/А,А1</t>
  </si>
  <si>
    <t>Свидетельство о гос.рег.права 43-АВ 704854</t>
  </si>
  <si>
    <t>43:22:330104:0015:665/14:1003/А</t>
  </si>
  <si>
    <t>Свидетельство о гос.рег.права 43-АВ 593889</t>
  </si>
  <si>
    <t>пгт. Восточный                    ул. Азина д.6</t>
  </si>
  <si>
    <t xml:space="preserve">
ул. 30 Лет Победы 5-6</t>
  </si>
  <si>
    <t xml:space="preserve">
ул. 30 Лет Победы 5-37</t>
  </si>
  <si>
    <t xml:space="preserve">
ул. 30 Лет Победы 5-43</t>
  </si>
  <si>
    <t xml:space="preserve">
ул. 30 Лет Победы 9-7</t>
  </si>
  <si>
    <t>43 АВ 052022</t>
  </si>
  <si>
    <t>МО "Городское поселение пгт Восточный"</t>
  </si>
  <si>
    <t>МО "Восточное городское поселение"</t>
  </si>
  <si>
    <t>Скамейки (по проекту местных инициатив) - 3 шт.</t>
  </si>
  <si>
    <t>Линия наружного электроснабжения (опора железобетонная -14 шт, линия эл.передая (провод АС-35) протяженность 700 м)</t>
  </si>
  <si>
    <t>Нежилое помещение б/н</t>
  </si>
  <si>
    <t>43:22:330101:149</t>
  </si>
  <si>
    <t>Выписка из ЕГРН</t>
  </si>
  <si>
    <t>Этажность</t>
  </si>
  <si>
    <t>Реестровый номер</t>
  </si>
  <si>
    <t>Адрес</t>
  </si>
  <si>
    <t>1 этаж</t>
  </si>
  <si>
    <t>2 этажа</t>
  </si>
  <si>
    <t>аренда</t>
  </si>
  <si>
    <t>безвозмездное пользование</t>
  </si>
  <si>
    <t>Улица Валова В.А</t>
  </si>
  <si>
    <t xml:space="preserve">Автопроезд № 2                                    </t>
  </si>
  <si>
    <t xml:space="preserve">пгт Восточный                     </t>
  </si>
  <si>
    <t>Улица Алексея Ветюгова</t>
  </si>
  <si>
    <t>Автодорога по ул. Снежная</t>
  </si>
  <si>
    <t xml:space="preserve">кладбище </t>
  </si>
  <si>
    <t>безвозмездное пользовнаие</t>
  </si>
  <si>
    <t>подвал</t>
  </si>
  <si>
    <t>2 этаж</t>
  </si>
  <si>
    <t>43:22:330105:0018</t>
  </si>
  <si>
    <t>43:22:000000:490</t>
  </si>
  <si>
    <t>43:22:000000:491</t>
  </si>
  <si>
    <t>43:22:000000:493</t>
  </si>
  <si>
    <t>43:22:330101:442</t>
  </si>
  <si>
    <t>43:22:330103:673</t>
  </si>
  <si>
    <t>43:22:000000:489</t>
  </si>
  <si>
    <t>43:22:330105:1455</t>
  </si>
  <si>
    <t>43:22:330105:1454</t>
  </si>
  <si>
    <t>43:22:330103:674</t>
  </si>
  <si>
    <t>43:22:000000:492</t>
  </si>
  <si>
    <t>комплексная трансформаторная подстанция ТП–9 (гостиницы)</t>
  </si>
  <si>
    <t>усл. номер 43-43-06/343/2007-355</t>
  </si>
  <si>
    <t xml:space="preserve">
ул. 30 лет Победы 9-45</t>
  </si>
  <si>
    <t xml:space="preserve">
ул. 30 лет Победы 9-61</t>
  </si>
  <si>
    <t xml:space="preserve">
ул. 30 Лет Победы 11-27</t>
  </si>
  <si>
    <t xml:space="preserve">
ул. 30 Лет Победы 13-3</t>
  </si>
  <si>
    <t xml:space="preserve">
ул. 30 Лет Победы 13-33</t>
  </si>
  <si>
    <t xml:space="preserve">
ул. 30 Лет Победы 15-58</t>
  </si>
  <si>
    <t xml:space="preserve">
ул. Азина 1-3</t>
  </si>
  <si>
    <t xml:space="preserve">
ул. Азина 1-5</t>
  </si>
  <si>
    <t xml:space="preserve">
ул. Азина 1-6</t>
  </si>
  <si>
    <t xml:space="preserve">
ул. Азина 1-7</t>
  </si>
  <si>
    <t xml:space="preserve">
ул. Азина 1-15</t>
  </si>
  <si>
    <t xml:space="preserve">
ул. Азина 3-21</t>
  </si>
  <si>
    <t xml:space="preserve">
ул. Азина 3-22</t>
  </si>
  <si>
    <t xml:space="preserve">
ул. Азина 3-25</t>
  </si>
  <si>
    <t xml:space="preserve">
ул. Азина 3-29</t>
  </si>
  <si>
    <t xml:space="preserve">
 ул. Азина 3-24</t>
  </si>
  <si>
    <t>Встроенное  помещение (администрация)</t>
  </si>
  <si>
    <t>43:22:330105:555</t>
  </si>
  <si>
    <t>Свидетельство о государственной регистр.права соб. № 43-43-06/417/2011-863</t>
  </si>
  <si>
    <t xml:space="preserve">
ул. Азина 3-19</t>
  </si>
  <si>
    <t xml:space="preserve">
ул. Азина 3-32</t>
  </si>
  <si>
    <t xml:space="preserve">
ул. Азина 3-17</t>
  </si>
  <si>
    <t xml:space="preserve">
ул. Азина 3-23</t>
  </si>
  <si>
    <t xml:space="preserve"> 
ул. Азина 1-1</t>
  </si>
  <si>
    <t xml:space="preserve">
ул. Азина 5-8</t>
  </si>
  <si>
    <t xml:space="preserve">
ул. Азина 5-33</t>
  </si>
  <si>
    <t xml:space="preserve">
ул. Азина 7-17</t>
  </si>
  <si>
    <t xml:space="preserve">
ул. Азина 7-31</t>
  </si>
  <si>
    <t xml:space="preserve"> ул. Снежная 11-42</t>
  </si>
  <si>
    <t xml:space="preserve">
ул. Азина 7-34</t>
  </si>
  <si>
    <t xml:space="preserve">
ул. Азина 9-19</t>
  </si>
  <si>
    <t xml:space="preserve">
ул. Азина 9-48</t>
  </si>
  <si>
    <t xml:space="preserve">
ул. Азина 10-29</t>
  </si>
  <si>
    <t xml:space="preserve"> 
ул. Азина 10-66</t>
  </si>
  <si>
    <t xml:space="preserve">
ул. Азина 10-78</t>
  </si>
  <si>
    <t xml:space="preserve">
ул. Азина 14-14</t>
  </si>
  <si>
    <t xml:space="preserve">
ул. Азина 14-71</t>
  </si>
  <si>
    <t>Столбы уличного освещения  (16 штук, 4 с плафонами и электролампами)</t>
  </si>
  <si>
    <t xml:space="preserve"> 
ул. Азина 14/1-67</t>
  </si>
  <si>
    <t xml:space="preserve">
ул. Азина 17-26</t>
  </si>
  <si>
    <t xml:space="preserve">
ул. Кирова 2-108</t>
  </si>
  <si>
    <t>43:22:3301056:1120</t>
  </si>
  <si>
    <t>Навесное оборудование (оборудование щеточное УМДУ 80/82.02)</t>
  </si>
  <si>
    <t>Навесное оборудование (косилка ротационная навесная КРН-2,1Б)</t>
  </si>
  <si>
    <t xml:space="preserve"> 
ул. Кирова 2-109</t>
  </si>
  <si>
    <t xml:space="preserve"> 
ул. Кирова 2-408</t>
  </si>
  <si>
    <t xml:space="preserve">
ул. Кирова 2-410</t>
  </si>
  <si>
    <t>ул. Снежная 8-11</t>
  </si>
  <si>
    <t xml:space="preserve">
ул. Кирова 2-501</t>
  </si>
  <si>
    <t xml:space="preserve">
ул. Кирова 2-502</t>
  </si>
  <si>
    <t xml:space="preserve">
ул. Кирова 2-508</t>
  </si>
  <si>
    <t xml:space="preserve">
ул. Кирова 2-514</t>
  </si>
  <si>
    <t xml:space="preserve">
ул. Кирова 2-101</t>
  </si>
  <si>
    <t xml:space="preserve"> 
ул. Кирова 2-104</t>
  </si>
  <si>
    <t xml:space="preserve">1 раздел </t>
  </si>
  <si>
    <t>2 раздел</t>
  </si>
  <si>
    <t>43:22:330105:0045:652/14:1008/А</t>
  </si>
  <si>
    <t>Свидетельство о гос.рег.права 43-43-06/448/2012-413</t>
  </si>
  <si>
    <t xml:space="preserve">            
ул. Кирова 7-18</t>
  </si>
  <si>
    <t xml:space="preserve">
ул. Кирова 2-516</t>
  </si>
  <si>
    <t xml:space="preserve">
ул. Кирова 11-45</t>
  </si>
  <si>
    <t xml:space="preserve">             
ул. Кирова 11-49</t>
  </si>
  <si>
    <t>43:22:330102:21:694/14:1003/А</t>
  </si>
  <si>
    <t>Свидетельство о гос.рег.права 43-АВ 767433</t>
  </si>
  <si>
    <t>усл. номер 43-43-06/343/2007-356</t>
  </si>
  <si>
    <t>усл. номер 43-43-06/343/2007-357</t>
  </si>
  <si>
    <t>43:22:330105:0045:652/14:1002/А</t>
  </si>
  <si>
    <t>Свидетельство о гос.рег.права № 43-АВ 195087</t>
  </si>
  <si>
    <t>43:22:330103:0022:649/14/А</t>
  </si>
  <si>
    <t>Свидетельство № 43-АВ 192380</t>
  </si>
  <si>
    <t>Подводящий газопровод  природного газа к котельной пгт.Восточный Омутнинского района Кировской области (котельная ТКУ-1500,ВКОС)</t>
  </si>
  <si>
    <t xml:space="preserve">           
ул. Кирова 11-61</t>
  </si>
  <si>
    <t xml:space="preserve">           
ул. Кирова 11-79</t>
  </si>
  <si>
    <t xml:space="preserve">          
ул. Пионерская 5-5         </t>
  </si>
  <si>
    <t xml:space="preserve">            
ул. Пионерская 7-18</t>
  </si>
  <si>
    <t xml:space="preserve">             
ул. Пионерская 8-42</t>
  </si>
  <si>
    <t xml:space="preserve">       
ул. Пионерская 9-5</t>
  </si>
  <si>
    <t xml:space="preserve">       
ул. Пионерская 9-15</t>
  </si>
  <si>
    <t xml:space="preserve">           
ул. Пионерская 9-41</t>
  </si>
  <si>
    <t xml:space="preserve">          
ул. Пионерская 9-48</t>
  </si>
  <si>
    <t xml:space="preserve">        
ул. Снежная 3-19         
</t>
  </si>
  <si>
    <t xml:space="preserve">          
ул. Снежная 3-52                 
</t>
  </si>
  <si>
    <t xml:space="preserve">           
ул. Снежная 3-53                  
</t>
  </si>
  <si>
    <t>Бульдозерное оборудование БП-2,2П (арт .Беларусь-82.1 23/12)</t>
  </si>
  <si>
    <t xml:space="preserve"> ул. Снежная 14-3</t>
  </si>
  <si>
    <t>43:22:330105:140</t>
  </si>
  <si>
    <t xml:space="preserve">          
ул. Снежная 3-66                 
</t>
  </si>
  <si>
    <t xml:space="preserve">        
ул. Снежная 4-43                  
</t>
  </si>
  <si>
    <t xml:space="preserve">           
ул. Снежная 4-48                  
</t>
  </si>
  <si>
    <t xml:space="preserve">        
ул. Снежная 5-21                  
</t>
  </si>
  <si>
    <t xml:space="preserve">ул. Снежная 6-19                  </t>
  </si>
  <si>
    <t xml:space="preserve">ул. Снежная 8-3                  </t>
  </si>
  <si>
    <t xml:space="preserve">ул. Снежная 8-10                  </t>
  </si>
  <si>
    <t xml:space="preserve">ул. Снежная 8-26                  </t>
  </si>
  <si>
    <t>Идентификационный номер</t>
  </si>
  <si>
    <t>пгт Восточный, 
(от дома по ул. Пионерская  5 до ул. Имени Алексея Витюгова)</t>
  </si>
  <si>
    <t>43 ОП МП 1</t>
  </si>
  <si>
    <t>43 ОП МП 2</t>
  </si>
  <si>
    <t>43 ОП МП 3</t>
  </si>
  <si>
    <t>43 ОП МП 4</t>
  </si>
  <si>
    <t>43 Оп МП 5</t>
  </si>
  <si>
    <t>43 ОП МП 6</t>
  </si>
  <si>
    <t>43 ОП МП 7</t>
  </si>
  <si>
    <t>43 ОП МП 8</t>
  </si>
  <si>
    <t>43 ОП МП 9</t>
  </si>
  <si>
    <t>43 Оп МП 10</t>
  </si>
  <si>
    <t xml:space="preserve">ул. Снежная 11-24                  </t>
  </si>
  <si>
    <t>ул. Снежная 14-68</t>
  </si>
  <si>
    <t>ул. Кирова 7-14</t>
  </si>
  <si>
    <t>Комплекс теплообеспечения (доля 4456/10000)котельная с мазутохозяйством и оборудованием, эстакада мазутослива в составе: котельная с мазутохозяйством, здание по ремонту  арматуры, здание мазутного хозяйства, очистные замазученных стоков, насосная станция пенопожаротушения, здание водоподготовки, здание котельной, здание огнеупоров, дымовая труба, газоходы к дымовой трубе, баки хранения конденсата, емкость 63 куб.м., водопровод технической воды, 2 подземных резервуара хранения мазута, эстакада мазутослива, сооружение для хранения мазута, резервуар для хранения мазута, бункерная с осадками,  дымовая труба, газоходы к дымовой трубе, 2 аккумуляторных бака, эстакада от котельной к аккумуляторным бакам, водопровод технической воды,склад хранения соли, мазутопроводы, паропроводы, технологические трубопроводы.</t>
  </si>
  <si>
    <t>ул.Кирова 2-409</t>
  </si>
  <si>
    <t>ул.Кирова 2-206</t>
  </si>
  <si>
    <t>ул.Кирова 2-210</t>
  </si>
  <si>
    <t>ул.Кирова 2-205</t>
  </si>
  <si>
    <t>ул.Кирова .2-513</t>
  </si>
  <si>
    <t>ул. Азина 14-86</t>
  </si>
  <si>
    <t>ул. Снежная 13-31</t>
  </si>
  <si>
    <t>ул. Азина 1-2</t>
  </si>
  <si>
    <t>ул. Азина 9-11</t>
  </si>
  <si>
    <t>ул.Кирова 2-102</t>
  </si>
  <si>
    <t>ул. Снежная 3-70</t>
  </si>
  <si>
    <t>ул. 30 Лет Победы 9-35</t>
  </si>
  <si>
    <t>ул. Снежная 11-14</t>
  </si>
  <si>
    <t>ул. 30 Лет Победы 9-32</t>
  </si>
  <si>
    <t>ул. 30 Лет Победы 9-17</t>
  </si>
  <si>
    <t>ул. Кирова 2-107</t>
  </si>
  <si>
    <t>43:22:330105:114</t>
  </si>
  <si>
    <t>Свидетельство о государственой регистр права собственности № 43-43-06/294/2013-140</t>
  </si>
  <si>
    <t>Итого жилое недвижимое</t>
  </si>
  <si>
    <t>Кассовый аппарат</t>
  </si>
  <si>
    <t>Мотопомпа МП 800-01-Б</t>
  </si>
  <si>
    <t>Насос СД 160/45 (2 подъём)</t>
  </si>
  <si>
    <t>Трансформатор сварочный (Т/с)</t>
  </si>
  <si>
    <t>Эл. двигатель АИР 200 (КНС)</t>
  </si>
  <si>
    <t>Эл. Котёл ЭПО-120 (ВКОС)</t>
  </si>
  <si>
    <t>Насос ТОР-S65/15 (ВКОС)</t>
  </si>
  <si>
    <t>Канализация жилого фонда</t>
  </si>
  <si>
    <t>Напорный канализационный коллектор</t>
  </si>
  <si>
    <t>Канализационная насосная станция КНС-2</t>
  </si>
  <si>
    <t>ж/б</t>
  </si>
  <si>
    <t>Место нахождения недвижимого имущества</t>
  </si>
  <si>
    <t>Год ввода в эксплуатацию</t>
  </si>
  <si>
    <t>Основной строительный материал</t>
  </si>
  <si>
    <t>кирпич</t>
  </si>
  <si>
    <t>здание быткомбината</t>
  </si>
  <si>
    <t>пгт Восточный, 
ул. Кирова, 4а</t>
  </si>
  <si>
    <t>пгт Восточный, 
ул. Снежная, 4</t>
  </si>
  <si>
    <t>здание магазина</t>
  </si>
  <si>
    <t>пгт Восточный, 
ул. Кирова, 2</t>
  </si>
  <si>
    <t xml:space="preserve">
ул. 30 Лет Победы 15-24</t>
  </si>
  <si>
    <t xml:space="preserve">резервуар </t>
  </si>
  <si>
    <t>пгт Восточный</t>
  </si>
  <si>
    <t>ёмкостью 500 куб.м.</t>
  </si>
  <si>
    <t>автомобильная дорога общего пользования 
в границах
пгт Восточный</t>
  </si>
  <si>
    <t>пгт Восточный, 
ул. Энтузиастов</t>
  </si>
  <si>
    <t>благоустройство жилого поселка</t>
  </si>
  <si>
    <t>пгт Восточный 
в границах поселка 
ул. Кирова, 
ул. Азина, 
ул. 30 лет Победы, ул. Снежная, 
ул. Энтузиастов</t>
  </si>
  <si>
    <t>пгт Восточный, 
ул. Кирова, 5</t>
  </si>
  <si>
    <t>пгт Восточный
 от завода до 
пгт Восточный</t>
  </si>
  <si>
    <t>центральный тепловой пункт "Филипповский"</t>
  </si>
  <si>
    <t>пгт Восточный, 
ул. Кирова, 4</t>
  </si>
  <si>
    <t>асфальт</t>
  </si>
  <si>
    <t>Автодорога по ул. Кирова</t>
  </si>
  <si>
    <t>Автодорога по ул. 30 лет Победы</t>
  </si>
  <si>
    <t>Автодорога по ул. Пионерская</t>
  </si>
  <si>
    <t>Автодорога по ул. Энтузиастов</t>
  </si>
  <si>
    <t>3  221</t>
  </si>
  <si>
    <t>доля – 4456/10000 (четыре тысячи четыреста пятьдесят шесть десятитысячных) в общей долевой собственности на комплекс очистки: очистные сооружения канализации, биофильтры с оборудованием в составе: здание решеток К-214/4, насосно-воздуховодная станция К-214/21, лаборатория, биофильтры, хлораторная, приемная камера стоков К-214/28, 2 песколовки К-214/5, 2 усреднителя К-214/6, аэротенк-вытеснитель К-214/10, 3 отстойника вторичных К-214/11, насосная станция опорожнения К214/22, отстойники канализационные, технологические водопроводы, канализационная насосная станция, канализационная насосная станция №1,2, приемная камера ила К-214/218, инвентарный номер: 43-43-06, расположенный по адресу Кировская область, Омутнинский район, п. Восточный</t>
  </si>
  <si>
    <t>трансформаторная подстанция 
ТП № 2</t>
  </si>
  <si>
    <t>Теннисный корт</t>
  </si>
  <si>
    <t>пгт. Восточный</t>
  </si>
  <si>
    <t>Парк культуры и отдыха</t>
  </si>
  <si>
    <t>Памятник воинам-освободителям</t>
  </si>
  <si>
    <t>пгт. Восточный ул. Снежная, д.6</t>
  </si>
  <si>
    <t xml:space="preserve">  кирпич</t>
  </si>
  <si>
    <t>пгт Восточный Кирова,4</t>
  </si>
  <si>
    <t>пгт. Восточный ул. Азина д.6</t>
  </si>
  <si>
    <t>полигон твердых бытовых отходов</t>
  </si>
  <si>
    <t>Преобразователь частоты в комплекте</t>
  </si>
  <si>
    <t>Воздушная линия электропередач (ЛЭП)</t>
  </si>
  <si>
    <t>30 лет Победы,8</t>
  </si>
  <si>
    <t>трансформаторная подстанция ТП-5 Больница</t>
  </si>
  <si>
    <t>газоснабжение жилых домов пгт Восточный Омутнинского района Кировской области</t>
  </si>
  <si>
    <t>пгт Восточный                         ул. Кирова,5</t>
  </si>
  <si>
    <t>43:22:330201:270</t>
  </si>
  <si>
    <t>Кировская область Омутнинский район МО</t>
  </si>
  <si>
    <t>43:22:000000:461</t>
  </si>
  <si>
    <t>Кировская область Омутнинский район пгт. Восточный</t>
  </si>
  <si>
    <t>43:22:330101:29</t>
  </si>
  <si>
    <t xml:space="preserve">Кировская область Омутнинский район пгт. Восточный ул. Азина </t>
  </si>
  <si>
    <t>43:22:330104:0012</t>
  </si>
  <si>
    <t xml:space="preserve">Кировская область Омутнинский район пгт. Восточный по ул. 30 лет победы, ул. Кирова, ул. Азина </t>
  </si>
  <si>
    <t>43:22:330104:0010</t>
  </si>
  <si>
    <t>432:22:330201:1</t>
  </si>
  <si>
    <t xml:space="preserve">Кировская область Омутнинский район </t>
  </si>
  <si>
    <t>43:22:330102:354</t>
  </si>
  <si>
    <t>Кировская область Омутнинский район ул. 30 лет Победы</t>
  </si>
  <si>
    <t>43:22:330102:21</t>
  </si>
  <si>
    <t>Кировская область Омутнинский район ул. Кирова, д. 5</t>
  </si>
  <si>
    <t>Контейнерные площадки</t>
  </si>
  <si>
    <t>отсутствует</t>
  </si>
  <si>
    <t>43:22:330101:434</t>
  </si>
  <si>
    <t>Кировская область Омутнинский район ул. Моложежная, з/у 2а</t>
  </si>
  <si>
    <t>1314+/-12</t>
  </si>
  <si>
    <t>Кировская область Омутнинский район ул. Азина, д. 6</t>
  </si>
  <si>
    <t>43:22:330106:41</t>
  </si>
  <si>
    <t>200+/-4</t>
  </si>
  <si>
    <t xml:space="preserve">Кировская область Омутнинский район ул. 30 лет Победы </t>
  </si>
  <si>
    <t>Кировская область Омутнинский район ул. Пионерская</t>
  </si>
  <si>
    <t>220+/-4</t>
  </si>
  <si>
    <t xml:space="preserve">Кировская область Омутнинский район ул. Азина </t>
  </si>
  <si>
    <t>43:22:330103:880</t>
  </si>
  <si>
    <t>43:22:330103:881</t>
  </si>
  <si>
    <t>43:22:330102:474</t>
  </si>
  <si>
    <t>250+/-4</t>
  </si>
  <si>
    <t>43:22:330106:692</t>
  </si>
  <si>
    <t>Кировская область Омутнинский район ул. Азина</t>
  </si>
  <si>
    <t>2228+/-17</t>
  </si>
  <si>
    <t xml:space="preserve">Кировская область Омутнинский район ул. Азина, земельный участок 3 а </t>
  </si>
  <si>
    <t>43:22:000000:701</t>
  </si>
  <si>
    <t>43:22:330107:20</t>
  </si>
  <si>
    <t>1200+/-12</t>
  </si>
  <si>
    <t>43:22:330107:21</t>
  </si>
  <si>
    <t>43:22:330107:22</t>
  </si>
  <si>
    <t>43:22:330107:23</t>
  </si>
  <si>
    <t>43:22:330107:24</t>
  </si>
  <si>
    <t>43:22:330107:25</t>
  </si>
  <si>
    <t>43:22:330107:27</t>
  </si>
  <si>
    <t>43:22:330107:28</t>
  </si>
  <si>
    <t>43:22:330107:29</t>
  </si>
  <si>
    <t>43:22:330107:30</t>
  </si>
  <si>
    <t>43:22:330107:31</t>
  </si>
  <si>
    <t>43:22:330107:33</t>
  </si>
  <si>
    <t>43:22:330107:34</t>
  </si>
  <si>
    <t>43:22:330107:35</t>
  </si>
  <si>
    <t>43:22:330107:36</t>
  </si>
  <si>
    <t>43:22:330107:37</t>
  </si>
  <si>
    <t>43:22:330107:38</t>
  </si>
  <si>
    <t>43:22:330107:39</t>
  </si>
  <si>
    <t>43:22:330107:40</t>
  </si>
  <si>
    <t>43:22:330107:41</t>
  </si>
  <si>
    <t>43:22:330107:42</t>
  </si>
  <si>
    <t>43:22:330107:43</t>
  </si>
  <si>
    <t>43:22:330107:44</t>
  </si>
  <si>
    <t>43:22:330107:45</t>
  </si>
  <si>
    <t>43:22:330107:46</t>
  </si>
  <si>
    <t>43:22:330107:47</t>
  </si>
  <si>
    <t>43:22:330107:48</t>
  </si>
  <si>
    <t>43:22:330112:608</t>
  </si>
  <si>
    <t>Кировская область Омутнинский район пгт. Восточный, тер сдт Химик2</t>
  </si>
  <si>
    <t>100+/-4</t>
  </si>
  <si>
    <t>43:22:330101:561</t>
  </si>
  <si>
    <t>43:22:000000:732</t>
  </si>
  <si>
    <t>43:22:330101:88</t>
  </si>
  <si>
    <t>43:22:000000:707</t>
  </si>
  <si>
    <t>сооружение коммунального хозяйства</t>
  </si>
  <si>
    <t>43:22:000000:752</t>
  </si>
  <si>
    <t xml:space="preserve">Канализационный коллектор </t>
  </si>
  <si>
    <t>43:22:000000:775</t>
  </si>
  <si>
    <t>43:22:000000:774</t>
  </si>
  <si>
    <t xml:space="preserve">насосная станция 3 подьема            </t>
  </si>
  <si>
    <t>43:22:330104:0010:10725/14/А</t>
  </si>
  <si>
    <t>43:22:330105:1465</t>
  </si>
  <si>
    <t>43:22:330102:360</t>
  </si>
  <si>
    <t>43:22:330104:0012:10723/14/А</t>
  </si>
  <si>
    <t>43:22:330101:65</t>
  </si>
  <si>
    <t>43:22:000000:517</t>
  </si>
  <si>
    <t>43:22:330101:93</t>
  </si>
  <si>
    <t>43:22:330105:91</t>
  </si>
  <si>
    <t>Склад</t>
  </si>
  <si>
    <t>43:22:330102:267</t>
  </si>
  <si>
    <t>10,0 га</t>
  </si>
  <si>
    <t>43:22:330201</t>
  </si>
  <si>
    <t xml:space="preserve">нежилое помещение    пом № 1001 </t>
  </si>
  <si>
    <t xml:space="preserve">нежилое помещение </t>
  </si>
  <si>
    <t>Помещение</t>
  </si>
  <si>
    <t>43:22:330102:348</t>
  </si>
  <si>
    <t>473:22:330102:347</t>
  </si>
  <si>
    <t>43:22:330102:21:694/14:1004/А</t>
  </si>
  <si>
    <t>43:22:330102:21:694/14:1006/А</t>
  </si>
  <si>
    <t>3:22:330102:21:694/14:1001/А</t>
  </si>
  <si>
    <t>сеть наружного уличного освещения (линии электропередач Вл-0,4 КВ протяженностью 11200м, опоры железобетоннве-218шт.)
(ВЛ–0,4 кВ)</t>
  </si>
  <si>
    <t>Спортивный комплекс 1.21.  1 шт</t>
  </si>
  <si>
    <t>Коньки женские 30 пар</t>
  </si>
  <si>
    <t>Маленькие ворота 1 пара</t>
  </si>
  <si>
    <t>Флагштоки 2 шт</t>
  </si>
  <si>
    <t>Футбольные ворота маленькие 2 шт.</t>
  </si>
  <si>
    <t>Футбольные ворота большие 2 шт.</t>
  </si>
  <si>
    <t>Хоккейные ворота 1 пара</t>
  </si>
  <si>
    <t>кадастровый номер</t>
  </si>
  <si>
    <t xml:space="preserve">наименование </t>
  </si>
  <si>
    <t>Площадь (протяженность)</t>
  </si>
  <si>
    <t>ограничение (обременение)</t>
  </si>
  <si>
    <t xml:space="preserve">Площадь </t>
  </si>
  <si>
    <t>Ограничение (обременение)</t>
  </si>
  <si>
    <t>ПЕРЕЧЕНЬ ОБЪЕКТОВ НЕДВИЖИМОСТИ, УЧИТЫВАЕМЫХ В РЕЕСТРЕ ИМУЩЕСТВА МУНИЦИПАЛЬНОГО ОБРАЗОВАНИЯ ВОСТОЧНОЕ ГОРОДСКОЕ ПОСЕЛЕНИЕ ОМУТНИНСКОГО РАЙОНА КИРОВСКОЙ ОБЛАСТИ НА 01.07.2024Г.</t>
  </si>
  <si>
    <t>ПЕРЕЧЕНЬ ОБЪЕКТОВ ДВИЖИМОГО ИМУЩЕСТВА, УЧИТЫВАЕМЫХ В РЕЕСТРЕ ИМУЩЕСТВА  МУНИЦИПАЛЬНОГО ОБРАЗОВАНИЯ ВОСТОЧНОЕ ГОРОДСКОЕ ПОСЕЛЕНИЕ ОМУТНИНСКОГО РАЙОНА КИРОВСКОЙ ОБЛАСТИ НА 01.07.2024Г.</t>
  </si>
  <si>
    <t>ПЕРЕЧЕНЬ ЗЕМЕЛЬНЫХ УЧАСТКОВ, УЧИТЫВАЕМЫХ В РЕЕСТРЕ ИМУЩЕСТВА  МУНИЦИПАЛЬНОГО ОБРАЗОВАНИЯ ВОСТОЧНОЕ ГОРОДСКОЕ ПОСЕЛЕНИЕ ОМУТНИНСКОГО РАЙОНА КИРОВСКОЙ ОБЛАСТИ НА 01.07.2024Г.</t>
  </si>
  <si>
    <t>1,2 этаж</t>
  </si>
  <si>
    <t>43:22:330101:0029:2540/01/А</t>
  </si>
  <si>
    <t>43:22:330201:1:11233/14/А,Б,Б1,В</t>
  </si>
  <si>
    <t>43:22:330102:25</t>
  </si>
  <si>
    <t>Тепловая сеть</t>
  </si>
  <si>
    <t>43:22:000000:335</t>
  </si>
  <si>
    <t>43:22:000000:336</t>
  </si>
  <si>
    <t>43:22:000000:333</t>
  </si>
  <si>
    <t>нежилое помещение  пом.1007</t>
  </si>
  <si>
    <t xml:space="preserve">нежилое помещение  пом.1008           </t>
  </si>
  <si>
    <t>нежилое помещение   пом.1004</t>
  </si>
  <si>
    <t>нежилое помещение   пом.1006</t>
  </si>
  <si>
    <t>нежилое помещение  пом.1001</t>
  </si>
</sst>
</file>

<file path=xl/styles.xml><?xml version="1.0" encoding="utf-8"?>
<styleSheet xmlns="http://schemas.openxmlformats.org/spreadsheetml/2006/main">
  <numFmts count="2">
    <numFmt numFmtId="168" formatCode="0.0"/>
    <numFmt numFmtId="185" formatCode="dd/mm/yy;@"/>
  </numFmts>
  <fonts count="40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i/>
      <sz val="9"/>
      <name val="Arial Cyr"/>
      <family val="2"/>
      <charset val="204"/>
    </font>
    <font>
      <sz val="12"/>
      <name val="Arial Cyr"/>
      <charset val="204"/>
    </font>
    <font>
      <b/>
      <i/>
      <sz val="20"/>
      <name val="Arial Cyr"/>
      <charset val="204"/>
    </font>
    <font>
      <sz val="14"/>
      <name val="Times New Roman"/>
      <family val="1"/>
    </font>
    <font>
      <sz val="8"/>
      <name val="Arial Cyr"/>
      <charset val="204"/>
    </font>
    <font>
      <sz val="12"/>
      <name val="Times New Roman"/>
      <family val="1"/>
    </font>
    <font>
      <sz val="14"/>
      <name val="Arial Cyr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10"/>
      <name val="Times New Roman"/>
      <family val="1"/>
    </font>
    <font>
      <b/>
      <i/>
      <sz val="11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sz val="14"/>
      <color indexed="10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20"/>
      <name val="Arial Cyr"/>
      <charset val="204"/>
    </font>
    <font>
      <b/>
      <i/>
      <sz val="18"/>
      <name val="Arial Cyr"/>
      <charset val="204"/>
    </font>
    <font>
      <sz val="9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8"/>
      <name val="Calibri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i/>
      <sz val="10"/>
      <name val="Arial Cyr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 textRotation="90" wrapText="1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11" fillId="0" borderId="1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11" fillId="0" borderId="0" xfId="0" applyFont="1" applyAlignment="1"/>
    <xf numFmtId="0" fontId="13" fillId="0" borderId="0" xfId="0" applyFont="1" applyAlignment="1"/>
    <xf numFmtId="0" fontId="8" fillId="0" borderId="0" xfId="0" applyFont="1" applyBorder="1" applyAlignment="1">
      <alignment horizontal="left" vertical="top" wrapText="1"/>
    </xf>
    <xf numFmtId="4" fontId="2" fillId="0" borderId="0" xfId="0" applyNumberFormat="1" applyFont="1"/>
    <xf numFmtId="0" fontId="5" fillId="2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49" fontId="18" fillId="0" borderId="1" xfId="0" applyNumberFormat="1" applyFont="1" applyBorder="1" applyAlignment="1">
      <alignment horizontal="left" wrapText="1"/>
    </xf>
    <xf numFmtId="0" fontId="0" fillId="0" borderId="1" xfId="0" applyBorder="1"/>
    <xf numFmtId="0" fontId="18" fillId="3" borderId="1" xfId="0" applyFont="1" applyFill="1" applyBorder="1" applyAlignment="1">
      <alignment horizontal="left" wrapText="1"/>
    </xf>
    <xf numFmtId="0" fontId="21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1" fillId="0" borderId="1" xfId="0" applyFont="1" applyBorder="1"/>
    <xf numFmtId="4" fontId="11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4" fontId="26" fillId="0" borderId="1" xfId="0" applyNumberFormat="1" applyFont="1" applyBorder="1" applyAlignment="1">
      <alignment horizontal="center"/>
    </xf>
    <xf numFmtId="168" fontId="26" fillId="0" borderId="1" xfId="0" applyNumberFormat="1" applyFont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6" fillId="3" borderId="1" xfId="0" applyFont="1" applyFill="1" applyBorder="1"/>
    <xf numFmtId="0" fontId="13" fillId="3" borderId="1" xfId="0" applyFont="1" applyFill="1" applyBorder="1"/>
    <xf numFmtId="4" fontId="26" fillId="3" borderId="1" xfId="0" applyNumberFormat="1" applyFont="1" applyFill="1" applyBorder="1" applyAlignment="1">
      <alignment horizontal="center"/>
    </xf>
    <xf numFmtId="4" fontId="13" fillId="3" borderId="1" xfId="0" applyNumberFormat="1" applyFont="1" applyFill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7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22" fillId="4" borderId="1" xfId="0" applyFont="1" applyFill="1" applyBorder="1" applyAlignment="1">
      <alignment horizontal="center"/>
    </xf>
    <xf numFmtId="4" fontId="23" fillId="4" borderId="1" xfId="0" applyNumberFormat="1" applyFont="1" applyFill="1" applyBorder="1" applyAlignment="1">
      <alignment horizontal="center"/>
    </xf>
    <xf numFmtId="0" fontId="22" fillId="4" borderId="1" xfId="0" applyFont="1" applyFill="1" applyBorder="1"/>
    <xf numFmtId="4" fontId="23" fillId="4" borderId="1" xfId="0" applyNumberFormat="1" applyFont="1" applyFill="1" applyBorder="1"/>
    <xf numFmtId="4" fontId="24" fillId="4" borderId="1" xfId="0" applyNumberFormat="1" applyFont="1" applyFill="1" applyBorder="1"/>
    <xf numFmtId="4" fontId="24" fillId="4" borderId="3" xfId="0" applyNumberFormat="1" applyFont="1" applyFill="1" applyBorder="1"/>
    <xf numFmtId="0" fontId="19" fillId="0" borderId="4" xfId="0" applyFont="1" applyFill="1" applyBorder="1" applyAlignment="1">
      <alignment horizontal="left" wrapText="1"/>
    </xf>
    <xf numFmtId="0" fontId="6" fillId="0" borderId="0" xfId="0" applyFont="1"/>
    <xf numFmtId="0" fontId="20" fillId="0" borderId="1" xfId="0" applyFont="1" applyBorder="1" applyAlignment="1">
      <alignment horizontal="center"/>
    </xf>
    <xf numFmtId="0" fontId="19" fillId="0" borderId="1" xfId="0" applyFont="1" applyBorder="1"/>
    <xf numFmtId="2" fontId="19" fillId="0" borderId="1" xfId="0" applyNumberFormat="1" applyFont="1" applyBorder="1" applyAlignment="1">
      <alignment horizontal="center"/>
    </xf>
    <xf numFmtId="0" fontId="19" fillId="0" borderId="3" xfId="0" applyFont="1" applyBorder="1" applyAlignment="1">
      <alignment horizontal="left" wrapText="1"/>
    </xf>
    <xf numFmtId="0" fontId="20" fillId="0" borderId="1" xfId="0" applyFont="1" applyBorder="1" applyAlignment="1">
      <alignment wrapText="1"/>
    </xf>
    <xf numFmtId="4" fontId="26" fillId="0" borderId="1" xfId="0" applyNumberFormat="1" applyFont="1" applyBorder="1" applyAlignment="1">
      <alignment horizontal="center" wrapText="1"/>
    </xf>
    <xf numFmtId="0" fontId="29" fillId="0" borderId="0" xfId="0" applyFont="1" applyBorder="1" applyAlignment="1">
      <alignment vertical="center" wrapText="1"/>
    </xf>
    <xf numFmtId="0" fontId="20" fillId="0" borderId="3" xfId="0" applyFont="1" applyBorder="1" applyAlignment="1">
      <alignment wrapText="1"/>
    </xf>
    <xf numFmtId="0" fontId="19" fillId="0" borderId="1" xfId="0" applyFont="1" applyFill="1" applyBorder="1" applyAlignment="1">
      <alignment horizontal="left" wrapText="1"/>
    </xf>
    <xf numFmtId="0" fontId="19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0" fontId="31" fillId="0" borderId="1" xfId="0" applyFont="1" applyBorder="1" applyAlignment="1">
      <alignment vertical="center" wrapText="1"/>
    </xf>
    <xf numFmtId="0" fontId="31" fillId="3" borderId="1" xfId="0" applyFont="1" applyFill="1" applyBorder="1" applyAlignment="1">
      <alignment vertical="center" wrapText="1"/>
    </xf>
    <xf numFmtId="0" fontId="32" fillId="4" borderId="1" xfId="0" applyFont="1" applyFill="1" applyBorder="1"/>
    <xf numFmtId="0" fontId="23" fillId="4" borderId="1" xfId="0" applyFont="1" applyFill="1" applyBorder="1"/>
    <xf numFmtId="4" fontId="12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0" borderId="0" xfId="0" applyFont="1"/>
    <xf numFmtId="0" fontId="33" fillId="0" borderId="2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5" fillId="4" borderId="1" xfId="0" applyFont="1" applyFill="1" applyBorder="1"/>
    <xf numFmtId="0" fontId="27" fillId="0" borderId="0" xfId="0" applyFont="1" applyAlignment="1">
      <alignment horizontal="center"/>
    </xf>
    <xf numFmtId="0" fontId="30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0" fillId="3" borderId="1" xfId="0" applyFont="1" applyFill="1" applyBorder="1"/>
    <xf numFmtId="0" fontId="30" fillId="3" borderId="1" xfId="0" applyFont="1" applyFill="1" applyBorder="1" applyAlignment="1">
      <alignment horizontal="left" wrapText="1"/>
    </xf>
    <xf numFmtId="4" fontId="30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 wrapText="1"/>
    </xf>
    <xf numFmtId="2" fontId="12" fillId="0" borderId="1" xfId="0" applyNumberFormat="1" applyFont="1" applyBorder="1" applyAlignment="1">
      <alignment horizontal="center"/>
    </xf>
    <xf numFmtId="0" fontId="30" fillId="0" borderId="0" xfId="0" applyFont="1"/>
    <xf numFmtId="0" fontId="12" fillId="2" borderId="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center" vertical="top" wrapText="1"/>
    </xf>
    <xf numFmtId="4" fontId="25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center"/>
    </xf>
    <xf numFmtId="0" fontId="12" fillId="0" borderId="0" xfId="0" applyFont="1" applyBorder="1"/>
    <xf numFmtId="14" fontId="12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168" fontId="12" fillId="0" borderId="0" xfId="0" applyNumberFormat="1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left" wrapText="1"/>
    </xf>
    <xf numFmtId="3" fontId="12" fillId="0" borderId="1" xfId="0" applyNumberFormat="1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wrapText="1"/>
    </xf>
    <xf numFmtId="14" fontId="12" fillId="0" borderId="1" xfId="0" applyNumberFormat="1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left" wrapText="1"/>
    </xf>
    <xf numFmtId="0" fontId="33" fillId="0" borderId="0" xfId="0" applyFont="1"/>
    <xf numFmtId="4" fontId="12" fillId="0" borderId="3" xfId="0" applyNumberFormat="1" applyFont="1" applyBorder="1" applyAlignment="1">
      <alignment horizontal="right" wrapText="1"/>
    </xf>
    <xf numFmtId="0" fontId="37" fillId="0" borderId="0" xfId="0" applyFont="1" applyBorder="1"/>
    <xf numFmtId="4" fontId="12" fillId="0" borderId="6" xfId="0" applyNumberFormat="1" applyFont="1" applyBorder="1" applyAlignment="1">
      <alignment horizontal="right" wrapText="1"/>
    </xf>
    <xf numFmtId="168" fontId="12" fillId="0" borderId="1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 wrapText="1"/>
    </xf>
    <xf numFmtId="0" fontId="12" fillId="0" borderId="1" xfId="0" applyNumberFormat="1" applyFont="1" applyBorder="1" applyAlignment="1">
      <alignment horizontal="center" wrapText="1"/>
    </xf>
    <xf numFmtId="0" fontId="12" fillId="3" borderId="8" xfId="0" applyFont="1" applyFill="1" applyBorder="1" applyAlignment="1">
      <alignment horizontal="center" vertical="top" wrapText="1"/>
    </xf>
    <xf numFmtId="0" fontId="12" fillId="3" borderId="8" xfId="0" applyFont="1" applyFill="1" applyBorder="1" applyAlignment="1">
      <alignment horizontal="center" wrapText="1"/>
    </xf>
    <xf numFmtId="185" fontId="12" fillId="0" borderId="1" xfId="0" applyNumberFormat="1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NumberFormat="1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wrapText="1"/>
    </xf>
    <xf numFmtId="168" fontId="12" fillId="0" borderId="4" xfId="0" applyNumberFormat="1" applyFont="1" applyBorder="1" applyAlignment="1">
      <alignment horizontal="center"/>
    </xf>
    <xf numFmtId="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4" fontId="12" fillId="0" borderId="4" xfId="0" applyNumberFormat="1" applyFont="1" applyBorder="1" applyAlignment="1">
      <alignment horizontal="center" wrapText="1"/>
    </xf>
    <xf numFmtId="4" fontId="30" fillId="0" borderId="1" xfId="0" applyNumberFormat="1" applyFont="1" applyBorder="1" applyAlignment="1">
      <alignment horizontal="center"/>
    </xf>
    <xf numFmtId="4" fontId="30" fillId="3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3" fontId="39" fillId="0" borderId="1" xfId="0" applyNumberFormat="1" applyFont="1" applyFill="1" applyBorder="1" applyAlignment="1">
      <alignment horizontal="center"/>
    </xf>
    <xf numFmtId="0" fontId="39" fillId="0" borderId="1" xfId="0" applyFont="1" applyBorder="1" applyAlignment="1">
      <alignment horizontal="center" wrapText="1"/>
    </xf>
    <xf numFmtId="0" fontId="39" fillId="0" borderId="1" xfId="0" applyFont="1" applyFill="1" applyBorder="1" applyAlignment="1">
      <alignment horizontal="center"/>
    </xf>
    <xf numFmtId="4" fontId="12" fillId="0" borderId="6" xfId="0" applyNumberFormat="1" applyFont="1" applyBorder="1" applyAlignment="1">
      <alignment horizontal="center" wrapText="1"/>
    </xf>
    <xf numFmtId="4" fontId="12" fillId="0" borderId="6" xfId="0" applyNumberFormat="1" applyFont="1" applyBorder="1" applyAlignment="1">
      <alignment horizontal="center"/>
    </xf>
    <xf numFmtId="14" fontId="12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9" fillId="0" borderId="1" xfId="0" applyFont="1" applyFill="1" applyBorder="1"/>
    <xf numFmtId="0" fontId="39" fillId="0" borderId="1" xfId="0" applyFont="1" applyFill="1" applyBorder="1" applyAlignment="1">
      <alignment wrapText="1"/>
    </xf>
    <xf numFmtId="0" fontId="39" fillId="0" borderId="1" xfId="0" applyFont="1" applyFill="1" applyBorder="1" applyAlignment="1">
      <alignment horizontal="left"/>
    </xf>
    <xf numFmtId="0" fontId="30" fillId="3" borderId="1" xfId="0" applyFont="1" applyFill="1" applyBorder="1" applyAlignment="1">
      <alignment vertical="center" wrapText="1"/>
    </xf>
    <xf numFmtId="0" fontId="2" fillId="3" borderId="6" xfId="0" applyFont="1" applyFill="1" applyBorder="1"/>
    <xf numFmtId="0" fontId="30" fillId="3" borderId="1" xfId="0" applyFont="1" applyFill="1" applyBorder="1" applyAlignment="1">
      <alignment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30" fillId="3" borderId="1" xfId="0" applyNumberFormat="1" applyFont="1" applyFill="1" applyBorder="1" applyAlignment="1">
      <alignment wrapText="1"/>
    </xf>
    <xf numFmtId="1" fontId="12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5" fillId="0" borderId="5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3" borderId="5" xfId="0" applyFont="1" applyFill="1" applyBorder="1" applyAlignment="1">
      <alignment horizontal="center" vertical="top" wrapText="1"/>
    </xf>
    <xf numFmtId="0" fontId="15" fillId="3" borderId="8" xfId="0" applyFont="1" applyFill="1" applyBorder="1" applyAlignment="1">
      <alignment horizontal="center" vertical="top" wrapText="1"/>
    </xf>
    <xf numFmtId="0" fontId="33" fillId="0" borderId="2" xfId="0" applyFont="1" applyBorder="1" applyAlignment="1">
      <alignment horizontal="center" wrapText="1"/>
    </xf>
    <xf numFmtId="0" fontId="15" fillId="0" borderId="5" xfId="0" applyNumberFormat="1" applyFont="1" applyBorder="1" applyAlignment="1">
      <alignment horizontal="center" vertical="top" wrapText="1"/>
    </xf>
    <xf numFmtId="0" fontId="15" fillId="0" borderId="8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3677" name="Line 1"/>
        <xdr:cNvSpPr>
          <a:spLocks noChangeShapeType="1"/>
        </xdr:cNvSpPr>
      </xdr:nvSpPr>
      <xdr:spPr bwMode="auto">
        <a:xfrm>
          <a:off x="9883140" y="427482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S250"/>
  <sheetViews>
    <sheetView tabSelected="1" topLeftCell="A7" zoomScale="75" zoomScaleNormal="75" zoomScaleSheetLayoutView="75" workbookViewId="0">
      <pane xSplit="6" ySplit="5" topLeftCell="I12" activePane="bottomRight" state="frozen"/>
      <selection activeCell="A7" sqref="A7"/>
      <selection pane="topRight" activeCell="E7" sqref="E7"/>
      <selection pane="bottomLeft" activeCell="A12" sqref="A12"/>
      <selection pane="bottomRight" activeCell="D181" sqref="D181"/>
    </sheetView>
  </sheetViews>
  <sheetFormatPr defaultColWidth="9.109375" defaultRowHeight="18"/>
  <cols>
    <col min="1" max="1" width="17" style="74" customWidth="1"/>
    <col min="2" max="2" width="37.109375" style="1" customWidth="1"/>
    <col min="3" max="3" width="26.44140625" style="1" customWidth="1"/>
    <col min="4" max="4" width="44" style="1" customWidth="1"/>
    <col min="5" max="5" width="19.5546875" style="1" customWidth="1"/>
    <col min="6" max="6" width="21.33203125" style="1" hidden="1" customWidth="1"/>
    <col min="7" max="7" width="15.5546875" style="1" hidden="1" customWidth="1"/>
    <col min="8" max="8" width="24.6640625" style="1" hidden="1" customWidth="1"/>
    <col min="9" max="9" width="13.88671875" style="1" customWidth="1"/>
    <col min="10" max="10" width="8.33203125" style="1" hidden="1" customWidth="1"/>
    <col min="11" max="11" width="11.33203125" style="1" hidden="1" customWidth="1"/>
    <col min="12" max="12" width="18.44140625" style="1" hidden="1" customWidth="1"/>
    <col min="13" max="13" width="29.109375" style="1" customWidth="1"/>
    <col min="14" max="14" width="19.109375" style="1" hidden="1" customWidth="1"/>
    <col min="15" max="15" width="20.44140625" style="1" hidden="1" customWidth="1"/>
    <col min="16" max="16" width="17" style="1" hidden="1" customWidth="1"/>
    <col min="17" max="17" width="23.33203125" style="1" hidden="1" customWidth="1"/>
    <col min="18" max="18" width="25.44140625" style="1" hidden="1" customWidth="1"/>
    <col min="19" max="19" width="17.109375" style="1" hidden="1" customWidth="1"/>
    <col min="20" max="20" width="17.6640625" style="1" customWidth="1"/>
    <col min="21" max="22" width="11.5546875" style="1" customWidth="1"/>
    <col min="23" max="16384" width="9.109375" style="1"/>
  </cols>
  <sheetData>
    <row r="1" spans="1:22">
      <c r="O1" s="10"/>
      <c r="P1" s="10"/>
      <c r="Q1" s="10"/>
      <c r="R1" s="10"/>
      <c r="S1" s="10"/>
    </row>
    <row r="2" spans="1:22" ht="23.25" customHeight="1">
      <c r="O2" s="11"/>
      <c r="P2" s="11"/>
      <c r="Q2" s="11"/>
      <c r="R2" s="11"/>
      <c r="S2" s="11"/>
    </row>
    <row r="3" spans="1:22" ht="22.5" customHeight="1">
      <c r="D3" s="12"/>
      <c r="E3" s="12"/>
      <c r="O3" s="11"/>
      <c r="P3" s="11"/>
      <c r="Q3" s="11"/>
      <c r="R3" s="11"/>
      <c r="S3" s="11"/>
    </row>
    <row r="4" spans="1:22" ht="24" customHeight="1">
      <c r="D4" s="12"/>
      <c r="E4" s="12"/>
      <c r="O4" s="11"/>
      <c r="P4" s="11"/>
      <c r="Q4" s="11"/>
      <c r="R4" s="11"/>
      <c r="S4" s="11"/>
    </row>
    <row r="5" spans="1:22">
      <c r="O5" s="11"/>
      <c r="P5" s="11"/>
      <c r="Q5" s="11"/>
      <c r="R5" s="11"/>
      <c r="S5" s="11"/>
    </row>
    <row r="6" spans="1:22" ht="21">
      <c r="O6" s="8"/>
      <c r="P6" s="8"/>
      <c r="Q6" s="8"/>
      <c r="R6" s="8"/>
      <c r="S6" s="8"/>
    </row>
    <row r="7" spans="1:22" ht="24.6">
      <c r="A7" s="157" t="s">
        <v>218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</row>
    <row r="8" spans="1:22" ht="57.75" customHeight="1">
      <c r="A8" s="162" t="s">
        <v>459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</row>
    <row r="9" spans="1:22" ht="18.75" customHeight="1">
      <c r="A9" s="75"/>
      <c r="B9" s="43"/>
      <c r="C9" s="45"/>
      <c r="D9" s="43"/>
      <c r="E9" s="45"/>
      <c r="F9" s="45"/>
      <c r="G9" s="45"/>
      <c r="H9" s="43"/>
      <c r="I9" s="43"/>
      <c r="J9" s="43"/>
      <c r="K9" s="43"/>
      <c r="L9" s="43"/>
      <c r="M9" s="43"/>
      <c r="N9" s="43"/>
      <c r="O9" s="45"/>
      <c r="P9" s="45"/>
      <c r="Q9" s="43"/>
      <c r="R9" s="43"/>
      <c r="S9" s="43"/>
    </row>
    <row r="10" spans="1:22" s="74" customFormat="1" ht="94.5" customHeight="1">
      <c r="A10" s="76" t="s">
        <v>136</v>
      </c>
      <c r="B10" s="76" t="s">
        <v>453</v>
      </c>
      <c r="C10" s="97" t="s">
        <v>137</v>
      </c>
      <c r="D10" s="76" t="s">
        <v>454</v>
      </c>
      <c r="E10" s="97" t="s">
        <v>135</v>
      </c>
      <c r="F10" s="97" t="s">
        <v>304</v>
      </c>
      <c r="G10" s="97" t="s">
        <v>258</v>
      </c>
      <c r="H10" s="76" t="s">
        <v>107</v>
      </c>
      <c r="I10" s="76" t="s">
        <v>455</v>
      </c>
      <c r="J10" s="76" t="s">
        <v>305</v>
      </c>
      <c r="K10" s="76" t="s">
        <v>306</v>
      </c>
      <c r="L10" s="76" t="s">
        <v>96</v>
      </c>
      <c r="M10" s="76" t="s">
        <v>456</v>
      </c>
      <c r="N10" s="76" t="s">
        <v>97</v>
      </c>
      <c r="O10" s="97" t="s">
        <v>5</v>
      </c>
      <c r="P10" s="97" t="s">
        <v>109</v>
      </c>
      <c r="Q10" s="76" t="s">
        <v>110</v>
      </c>
      <c r="R10" s="76" t="s">
        <v>111</v>
      </c>
      <c r="S10" s="76" t="s">
        <v>112</v>
      </c>
      <c r="T10" s="98"/>
      <c r="U10" s="98"/>
      <c r="V10" s="98"/>
    </row>
    <row r="11" spans="1:22" ht="15.75" customHeight="1">
      <c r="A11" s="77">
        <v>1</v>
      </c>
      <c r="B11" s="14">
        <v>2</v>
      </c>
      <c r="C11" s="14">
        <v>3</v>
      </c>
      <c r="D11" s="14">
        <v>5</v>
      </c>
      <c r="E11" s="14">
        <v>6</v>
      </c>
      <c r="F11" s="14">
        <v>4</v>
      </c>
      <c r="G11" s="14">
        <v>5</v>
      </c>
      <c r="H11" s="14">
        <v>6</v>
      </c>
      <c r="I11" s="14">
        <v>7</v>
      </c>
      <c r="J11" s="14">
        <v>9</v>
      </c>
      <c r="K11" s="14">
        <v>10</v>
      </c>
      <c r="L11" s="14">
        <v>11</v>
      </c>
      <c r="M11" s="14" t="s">
        <v>95</v>
      </c>
      <c r="N11" s="14">
        <v>12</v>
      </c>
      <c r="O11" s="14">
        <v>13</v>
      </c>
      <c r="P11" s="14">
        <v>14</v>
      </c>
      <c r="Q11" s="14">
        <v>15</v>
      </c>
      <c r="R11" s="14">
        <v>16</v>
      </c>
      <c r="S11" s="14">
        <v>17</v>
      </c>
      <c r="T11" s="4"/>
      <c r="U11" s="4"/>
      <c r="V11" s="4"/>
    </row>
    <row r="12" spans="1:22" customFormat="1" ht="44.25" hidden="1" customHeight="1">
      <c r="A12" s="72">
        <v>1</v>
      </c>
      <c r="B12" s="64"/>
      <c r="C12" s="20" t="s">
        <v>7</v>
      </c>
      <c r="D12" s="21" t="s">
        <v>123</v>
      </c>
      <c r="E12" s="21"/>
      <c r="F12" s="20" t="s">
        <v>7</v>
      </c>
      <c r="G12" s="20"/>
      <c r="H12" s="64"/>
      <c r="I12" s="24">
        <v>28.8</v>
      </c>
      <c r="J12" s="24">
        <v>1968</v>
      </c>
      <c r="K12" s="25" t="s">
        <v>307</v>
      </c>
      <c r="L12" s="26">
        <v>71340.479999999996</v>
      </c>
      <c r="M12" s="26"/>
      <c r="N12" s="26">
        <f t="shared" ref="N12:N38" si="0">L12-O12</f>
        <v>22973.759999999995</v>
      </c>
      <c r="O12" s="26">
        <v>48366.720000000001</v>
      </c>
      <c r="P12" s="27"/>
      <c r="Q12" s="17"/>
      <c r="R12" s="17"/>
      <c r="S12" s="15"/>
      <c r="T12" s="15"/>
      <c r="U12">
        <v>1</v>
      </c>
    </row>
    <row r="13" spans="1:22" customFormat="1" ht="44.25" hidden="1" customHeight="1">
      <c r="A13" s="72">
        <v>3</v>
      </c>
      <c r="B13" s="64"/>
      <c r="C13" s="20" t="s">
        <v>7</v>
      </c>
      <c r="D13" s="21" t="s">
        <v>124</v>
      </c>
      <c r="E13" s="21"/>
      <c r="F13" s="20" t="s">
        <v>7</v>
      </c>
      <c r="G13" s="20"/>
      <c r="H13" s="64"/>
      <c r="I13" s="24">
        <v>27.4</v>
      </c>
      <c r="J13" s="24">
        <v>1968</v>
      </c>
      <c r="K13" s="25" t="s">
        <v>307</v>
      </c>
      <c r="L13" s="26">
        <v>67872.539999999994</v>
      </c>
      <c r="M13" s="26"/>
      <c r="N13" s="26">
        <f t="shared" si="0"/>
        <v>21856.979999999996</v>
      </c>
      <c r="O13" s="26">
        <v>46015.56</v>
      </c>
      <c r="P13" s="27"/>
      <c r="Q13" s="17"/>
      <c r="R13" s="17"/>
      <c r="S13" s="15"/>
      <c r="T13" s="15"/>
      <c r="U13">
        <v>2</v>
      </c>
    </row>
    <row r="14" spans="1:22" customFormat="1" ht="44.25" hidden="1" customHeight="1">
      <c r="A14" s="72">
        <v>5</v>
      </c>
      <c r="B14" s="64"/>
      <c r="C14" s="20" t="s">
        <v>7</v>
      </c>
      <c r="D14" s="21" t="s">
        <v>125</v>
      </c>
      <c r="E14" s="21"/>
      <c r="F14" s="20" t="s">
        <v>7</v>
      </c>
      <c r="G14" s="20"/>
      <c r="H14" s="64"/>
      <c r="I14" s="24">
        <v>28.3</v>
      </c>
      <c r="J14" s="24">
        <v>1968</v>
      </c>
      <c r="K14" s="25" t="s">
        <v>307</v>
      </c>
      <c r="L14" s="26">
        <v>70101.929999999993</v>
      </c>
      <c r="M14" s="26"/>
      <c r="N14" s="26">
        <f t="shared" si="0"/>
        <v>22574.909999999996</v>
      </c>
      <c r="O14" s="26">
        <v>47527.02</v>
      </c>
      <c r="P14" s="27"/>
      <c r="Q14" s="17"/>
      <c r="R14" s="17"/>
      <c r="S14" s="15"/>
      <c r="T14" s="15"/>
      <c r="U14">
        <v>3</v>
      </c>
    </row>
    <row r="15" spans="1:22" customFormat="1" ht="44.25" hidden="1" customHeight="1">
      <c r="A15" s="72">
        <v>6</v>
      </c>
      <c r="B15" s="64"/>
      <c r="C15" s="20" t="s">
        <v>7</v>
      </c>
      <c r="D15" s="21" t="s">
        <v>126</v>
      </c>
      <c r="E15" s="21"/>
      <c r="F15" s="20" t="s">
        <v>7</v>
      </c>
      <c r="G15" s="20"/>
      <c r="H15" s="64"/>
      <c r="I15" s="24">
        <v>26.8</v>
      </c>
      <c r="J15" s="24">
        <v>1971</v>
      </c>
      <c r="K15" s="25" t="s">
        <v>307</v>
      </c>
      <c r="L15" s="26">
        <v>82206.320000000007</v>
      </c>
      <c r="M15" s="26"/>
      <c r="N15" s="26">
        <f t="shared" si="0"/>
        <v>24497.880000000005</v>
      </c>
      <c r="O15" s="26">
        <v>57708.44</v>
      </c>
      <c r="P15" s="27"/>
      <c r="Q15" s="17"/>
      <c r="R15" s="17"/>
      <c r="S15" s="15"/>
      <c r="T15" s="15"/>
      <c r="U15">
        <v>4</v>
      </c>
    </row>
    <row r="16" spans="1:22" customFormat="1" ht="44.25" hidden="1" customHeight="1">
      <c r="A16" s="72">
        <v>8</v>
      </c>
      <c r="B16" s="64"/>
      <c r="C16" s="20" t="s">
        <v>7</v>
      </c>
      <c r="D16" s="21" t="s">
        <v>164</v>
      </c>
      <c r="E16" s="21"/>
      <c r="F16" s="20" t="s">
        <v>7</v>
      </c>
      <c r="G16" s="20"/>
      <c r="H16" s="64"/>
      <c r="I16" s="24">
        <v>30.2</v>
      </c>
      <c r="J16" s="24">
        <v>1971</v>
      </c>
      <c r="K16" s="25" t="s">
        <v>307</v>
      </c>
      <c r="L16" s="26">
        <v>92635.48</v>
      </c>
      <c r="M16" s="26"/>
      <c r="N16" s="26">
        <f t="shared" si="0"/>
        <v>27605.819999999992</v>
      </c>
      <c r="O16" s="26">
        <v>65029.66</v>
      </c>
      <c r="P16" s="27"/>
      <c r="Q16" s="17"/>
      <c r="R16" s="17"/>
      <c r="S16" s="15"/>
      <c r="T16" s="15"/>
      <c r="U16">
        <v>5</v>
      </c>
    </row>
    <row r="17" spans="1:21" customFormat="1" ht="44.25" hidden="1" customHeight="1">
      <c r="A17" s="72">
        <v>9</v>
      </c>
      <c r="B17" s="64"/>
      <c r="C17" s="20" t="s">
        <v>7</v>
      </c>
      <c r="D17" s="21" t="s">
        <v>165</v>
      </c>
      <c r="E17" s="21"/>
      <c r="F17" s="20" t="s">
        <v>7</v>
      </c>
      <c r="G17" s="20"/>
      <c r="H17" s="64"/>
      <c r="I17" s="24">
        <v>42</v>
      </c>
      <c r="J17" s="24">
        <v>1971</v>
      </c>
      <c r="K17" s="25" t="s">
        <v>307</v>
      </c>
      <c r="L17" s="26">
        <v>128830.8</v>
      </c>
      <c r="M17" s="26"/>
      <c r="N17" s="26">
        <f t="shared" si="0"/>
        <v>38392.199999999997</v>
      </c>
      <c r="O17" s="26">
        <v>90438.6</v>
      </c>
      <c r="P17" s="27"/>
      <c r="Q17" s="17"/>
      <c r="R17" s="17"/>
      <c r="S17" s="15"/>
      <c r="T17" s="15"/>
      <c r="U17">
        <v>6</v>
      </c>
    </row>
    <row r="18" spans="1:21" customFormat="1" ht="44.25" hidden="1" customHeight="1">
      <c r="A18" s="72">
        <v>13</v>
      </c>
      <c r="B18" s="64"/>
      <c r="C18" s="20" t="s">
        <v>7</v>
      </c>
      <c r="D18" s="21" t="s">
        <v>166</v>
      </c>
      <c r="E18" s="21"/>
      <c r="F18" s="20" t="s">
        <v>7</v>
      </c>
      <c r="G18" s="20"/>
      <c r="H18" s="64"/>
      <c r="I18" s="24">
        <v>16.100000000000001</v>
      </c>
      <c r="J18" s="24">
        <v>1973</v>
      </c>
      <c r="K18" s="25" t="s">
        <v>307</v>
      </c>
      <c r="L18" s="26">
        <v>42165.9</v>
      </c>
      <c r="M18" s="26"/>
      <c r="N18" s="26">
        <f t="shared" si="0"/>
        <v>11891.460000000003</v>
      </c>
      <c r="O18" s="26">
        <v>30274.44</v>
      </c>
      <c r="P18" s="27"/>
      <c r="Q18" s="17"/>
      <c r="R18" s="17"/>
      <c r="S18" s="15"/>
      <c r="T18" s="15"/>
      <c r="U18">
        <v>7</v>
      </c>
    </row>
    <row r="19" spans="1:21" customFormat="1" ht="44.25" hidden="1" customHeight="1">
      <c r="A19" s="72">
        <v>15</v>
      </c>
      <c r="B19" s="64"/>
      <c r="C19" s="20" t="s">
        <v>7</v>
      </c>
      <c r="D19" s="21" t="s">
        <v>167</v>
      </c>
      <c r="E19" s="21"/>
      <c r="F19" s="20" t="s">
        <v>7</v>
      </c>
      <c r="G19" s="20"/>
      <c r="H19" s="64"/>
      <c r="I19" s="24">
        <v>16.5</v>
      </c>
      <c r="J19" s="24">
        <v>1974</v>
      </c>
      <c r="K19" s="25" t="s">
        <v>307</v>
      </c>
      <c r="L19" s="26">
        <v>43987.35</v>
      </c>
      <c r="M19" s="26"/>
      <c r="N19" s="26">
        <f t="shared" si="0"/>
        <v>12051.599999999999</v>
      </c>
      <c r="O19" s="26">
        <v>31935.75</v>
      </c>
      <c r="P19" s="27"/>
      <c r="Q19" s="17"/>
      <c r="R19" s="17"/>
      <c r="S19" s="15"/>
      <c r="T19" s="15"/>
      <c r="U19">
        <v>8</v>
      </c>
    </row>
    <row r="20" spans="1:21" customFormat="1" ht="44.25" hidden="1" customHeight="1">
      <c r="A20" s="72">
        <v>17</v>
      </c>
      <c r="B20" s="64"/>
      <c r="C20" s="20" t="s">
        <v>7</v>
      </c>
      <c r="D20" s="21" t="s">
        <v>168</v>
      </c>
      <c r="E20" s="21"/>
      <c r="F20" s="20" t="s">
        <v>7</v>
      </c>
      <c r="G20" s="20"/>
      <c r="H20" s="64"/>
      <c r="I20" s="24">
        <v>30.2</v>
      </c>
      <c r="J20" s="24">
        <v>1974</v>
      </c>
      <c r="K20" s="25" t="s">
        <v>307</v>
      </c>
      <c r="L20" s="26">
        <v>80510.179999999993</v>
      </c>
      <c r="M20" s="26"/>
      <c r="N20" s="26">
        <f t="shared" si="0"/>
        <v>22058.079999999994</v>
      </c>
      <c r="O20" s="26">
        <v>58452.1</v>
      </c>
      <c r="P20" s="27"/>
      <c r="Q20" s="17"/>
      <c r="R20" s="17"/>
      <c r="S20" s="15"/>
      <c r="T20" s="15"/>
      <c r="U20">
        <v>9</v>
      </c>
    </row>
    <row r="21" spans="1:21" customFormat="1" ht="44.25" hidden="1" customHeight="1">
      <c r="A21" s="72">
        <v>21</v>
      </c>
      <c r="B21" s="9" t="s">
        <v>205</v>
      </c>
      <c r="C21" s="20" t="s">
        <v>7</v>
      </c>
      <c r="D21" s="21" t="s">
        <v>169</v>
      </c>
      <c r="E21" s="21"/>
      <c r="F21" s="20" t="s">
        <v>7</v>
      </c>
      <c r="G21" s="20"/>
      <c r="H21" s="9" t="s">
        <v>205</v>
      </c>
      <c r="I21" s="24">
        <v>25.8</v>
      </c>
      <c r="J21" s="24">
        <v>1975</v>
      </c>
      <c r="K21" s="25" t="s">
        <v>307</v>
      </c>
      <c r="L21" s="26">
        <v>71994.899999999994</v>
      </c>
      <c r="M21" s="26"/>
      <c r="N21" s="26">
        <f t="shared" si="0"/>
        <v>19151.339999999997</v>
      </c>
      <c r="O21" s="26">
        <v>52843.56</v>
      </c>
      <c r="P21" s="27"/>
      <c r="Q21" s="17"/>
      <c r="R21" s="17"/>
      <c r="S21" s="15"/>
      <c r="T21" s="15"/>
      <c r="U21">
        <v>10</v>
      </c>
    </row>
    <row r="22" spans="1:21" customFormat="1" ht="44.25" hidden="1" customHeight="1">
      <c r="A22" s="72">
        <v>22</v>
      </c>
      <c r="B22" s="64"/>
      <c r="C22" s="20" t="s">
        <v>7</v>
      </c>
      <c r="D22" s="21" t="s">
        <v>170</v>
      </c>
      <c r="E22" s="21"/>
      <c r="F22" s="20" t="s">
        <v>7</v>
      </c>
      <c r="G22" s="20"/>
      <c r="H22" s="64"/>
      <c r="I22" s="24">
        <v>32.64</v>
      </c>
      <c r="J22" s="24">
        <v>2000</v>
      </c>
      <c r="K22" s="25" t="s">
        <v>307</v>
      </c>
      <c r="L22" s="26">
        <v>370003.77</v>
      </c>
      <c r="M22" s="26"/>
      <c r="N22" s="26">
        <f t="shared" si="0"/>
        <v>25899.830000000016</v>
      </c>
      <c r="O22" s="26">
        <v>344103.94</v>
      </c>
      <c r="P22" s="27"/>
      <c r="Q22" s="17"/>
      <c r="R22" s="17"/>
      <c r="S22" s="15"/>
      <c r="T22" s="15"/>
      <c r="U22">
        <v>11</v>
      </c>
    </row>
    <row r="23" spans="1:21" customFormat="1" ht="44.25" hidden="1" customHeight="1">
      <c r="A23" s="72">
        <v>23</v>
      </c>
      <c r="B23" s="64"/>
      <c r="C23" s="20" t="s">
        <v>7</v>
      </c>
      <c r="D23" s="21" t="s">
        <v>171</v>
      </c>
      <c r="E23" s="21"/>
      <c r="F23" s="20" t="s">
        <v>7</v>
      </c>
      <c r="G23" s="20"/>
      <c r="H23" s="64"/>
      <c r="I23" s="24">
        <v>33.93</v>
      </c>
      <c r="J23" s="24">
        <v>2000</v>
      </c>
      <c r="K23" s="25" t="s">
        <v>307</v>
      </c>
      <c r="L23" s="26">
        <v>384627.09</v>
      </c>
      <c r="M23" s="26"/>
      <c r="N23" s="26">
        <f t="shared" si="0"/>
        <v>26923.460000000021</v>
      </c>
      <c r="O23" s="26">
        <v>357703.63</v>
      </c>
      <c r="P23" s="27"/>
      <c r="Q23" s="17"/>
      <c r="R23" s="17"/>
      <c r="S23" s="15"/>
      <c r="T23" s="15"/>
      <c r="U23">
        <v>12</v>
      </c>
    </row>
    <row r="24" spans="1:21" customFormat="1" ht="44.25" hidden="1" customHeight="1">
      <c r="A24" s="72">
        <v>24</v>
      </c>
      <c r="B24" s="64"/>
      <c r="C24" s="20" t="s">
        <v>7</v>
      </c>
      <c r="D24" s="21" t="s">
        <v>172</v>
      </c>
      <c r="E24" s="21"/>
      <c r="F24" s="20" t="s">
        <v>7</v>
      </c>
      <c r="G24" s="20"/>
      <c r="H24" s="64"/>
      <c r="I24" s="24">
        <v>32.71</v>
      </c>
      <c r="J24" s="24">
        <v>2000</v>
      </c>
      <c r="K24" s="25" t="s">
        <v>307</v>
      </c>
      <c r="L24" s="26">
        <v>370797.29</v>
      </c>
      <c r="M24" s="26"/>
      <c r="N24" s="26">
        <f t="shared" si="0"/>
        <v>25955.389999999956</v>
      </c>
      <c r="O24" s="26">
        <v>344841.9</v>
      </c>
      <c r="P24" s="27"/>
      <c r="Q24" s="17"/>
      <c r="R24" s="17"/>
      <c r="S24" s="15"/>
      <c r="T24" s="15"/>
      <c r="U24">
        <v>13</v>
      </c>
    </row>
    <row r="25" spans="1:21" customFormat="1" ht="44.25" hidden="1" customHeight="1">
      <c r="A25" s="72">
        <v>25</v>
      </c>
      <c r="B25" s="64"/>
      <c r="C25" s="20" t="s">
        <v>7</v>
      </c>
      <c r="D25" s="21" t="s">
        <v>173</v>
      </c>
      <c r="E25" s="21"/>
      <c r="F25" s="20" t="s">
        <v>7</v>
      </c>
      <c r="G25" s="20"/>
      <c r="H25" s="64"/>
      <c r="I25" s="24">
        <v>31.51</v>
      </c>
      <c r="J25" s="24">
        <v>2000</v>
      </c>
      <c r="K25" s="25" t="s">
        <v>307</v>
      </c>
      <c r="L25" s="26">
        <v>357194.21</v>
      </c>
      <c r="M25" s="26"/>
      <c r="N25" s="26">
        <f t="shared" si="0"/>
        <v>25003.190000000002</v>
      </c>
      <c r="O25" s="26">
        <v>332191.02</v>
      </c>
      <c r="P25" s="27"/>
      <c r="Q25" s="17"/>
      <c r="R25" s="17"/>
      <c r="S25" s="15"/>
      <c r="T25" s="15"/>
      <c r="U25">
        <v>14</v>
      </c>
    </row>
    <row r="26" spans="1:21" customFormat="1" ht="44.25" hidden="1" customHeight="1">
      <c r="A26" s="72">
        <v>26</v>
      </c>
      <c r="B26" s="64"/>
      <c r="C26" s="20" t="s">
        <v>7</v>
      </c>
      <c r="D26" s="21" t="s">
        <v>174</v>
      </c>
      <c r="E26" s="21"/>
      <c r="F26" s="20" t="s">
        <v>7</v>
      </c>
      <c r="G26" s="20"/>
      <c r="H26" s="64"/>
      <c r="I26" s="24">
        <v>33.21</v>
      </c>
      <c r="J26" s="24">
        <v>2000</v>
      </c>
      <c r="K26" s="25" t="s">
        <v>307</v>
      </c>
      <c r="L26" s="26">
        <v>376465.24</v>
      </c>
      <c r="M26" s="26"/>
      <c r="N26" s="26">
        <f t="shared" si="0"/>
        <v>26352.140000000014</v>
      </c>
      <c r="O26" s="26">
        <v>350113.1</v>
      </c>
      <c r="P26" s="27"/>
      <c r="Q26" s="17"/>
      <c r="R26" s="17"/>
      <c r="S26" s="15"/>
      <c r="T26" s="15"/>
      <c r="U26">
        <v>15</v>
      </c>
    </row>
    <row r="27" spans="1:21" customFormat="1" ht="44.25" hidden="1" customHeight="1">
      <c r="A27" s="72">
        <v>27</v>
      </c>
      <c r="B27" s="64"/>
      <c r="C27" s="20" t="s">
        <v>7</v>
      </c>
      <c r="D27" s="21" t="s">
        <v>175</v>
      </c>
      <c r="E27" s="21"/>
      <c r="F27" s="20" t="s">
        <v>7</v>
      </c>
      <c r="G27" s="20"/>
      <c r="H27" s="64"/>
      <c r="I27" s="24">
        <v>33.5</v>
      </c>
      <c r="J27" s="24">
        <v>2000</v>
      </c>
      <c r="K27" s="25" t="s">
        <v>307</v>
      </c>
      <c r="L27" s="26">
        <v>379752.65</v>
      </c>
      <c r="M27" s="26"/>
      <c r="N27" s="26">
        <f t="shared" si="0"/>
        <v>26582.25</v>
      </c>
      <c r="O27" s="26">
        <v>353170.4</v>
      </c>
      <c r="P27" s="27"/>
      <c r="Q27" s="17"/>
      <c r="R27" s="17"/>
      <c r="S27" s="15"/>
      <c r="T27" s="15"/>
      <c r="U27">
        <v>16</v>
      </c>
    </row>
    <row r="28" spans="1:21" customFormat="1" ht="44.25" hidden="1" customHeight="1">
      <c r="A28" s="72">
        <v>28</v>
      </c>
      <c r="B28" s="64"/>
      <c r="C28" s="20" t="s">
        <v>7</v>
      </c>
      <c r="D28" s="21" t="s">
        <v>176</v>
      </c>
      <c r="E28" s="21"/>
      <c r="F28" s="20" t="s">
        <v>7</v>
      </c>
      <c r="G28" s="20"/>
      <c r="H28" s="64"/>
      <c r="I28" s="24">
        <v>32.5</v>
      </c>
      <c r="J28" s="24">
        <v>2000</v>
      </c>
      <c r="K28" s="25" t="s">
        <v>307</v>
      </c>
      <c r="L28" s="26">
        <v>368416.75</v>
      </c>
      <c r="M28" s="26"/>
      <c r="N28" s="26">
        <f t="shared" si="0"/>
        <v>25788.75</v>
      </c>
      <c r="O28" s="26">
        <v>342628</v>
      </c>
      <c r="P28" s="27"/>
      <c r="Q28" s="17"/>
      <c r="R28" s="17"/>
      <c r="S28" s="15"/>
      <c r="T28" s="15"/>
      <c r="U28">
        <v>17</v>
      </c>
    </row>
    <row r="29" spans="1:21" customFormat="1" ht="44.25" hidden="1" customHeight="1">
      <c r="A29" s="72">
        <v>29</v>
      </c>
      <c r="B29" s="64"/>
      <c r="C29" s="20" t="s">
        <v>7</v>
      </c>
      <c r="D29" s="21" t="s">
        <v>177</v>
      </c>
      <c r="E29" s="21"/>
      <c r="F29" s="20" t="s">
        <v>7</v>
      </c>
      <c r="G29" s="20"/>
      <c r="H29" s="64"/>
      <c r="I29" s="24">
        <v>12</v>
      </c>
      <c r="J29" s="24">
        <v>2000</v>
      </c>
      <c r="K29" s="25" t="s">
        <v>307</v>
      </c>
      <c r="L29" s="26">
        <v>136030.79999999999</v>
      </c>
      <c r="M29" s="26"/>
      <c r="N29" s="26">
        <f t="shared" si="0"/>
        <v>9521.9999999999854</v>
      </c>
      <c r="O29" s="26">
        <v>126508.8</v>
      </c>
      <c r="P29" s="27"/>
      <c r="Q29" s="17"/>
      <c r="R29" s="17"/>
      <c r="S29" s="15"/>
      <c r="T29" s="15"/>
      <c r="U29">
        <v>18</v>
      </c>
    </row>
    <row r="30" spans="1:21" customFormat="1" ht="44.25" hidden="1" customHeight="1">
      <c r="A30" s="72">
        <v>30</v>
      </c>
      <c r="B30" s="64"/>
      <c r="C30" s="20" t="s">
        <v>7</v>
      </c>
      <c r="D30" s="21" t="s">
        <v>178</v>
      </c>
      <c r="E30" s="21"/>
      <c r="F30" s="20" t="s">
        <v>7</v>
      </c>
      <c r="G30" s="20"/>
      <c r="H30" s="64"/>
      <c r="I30" s="24">
        <v>34</v>
      </c>
      <c r="J30" s="24">
        <v>2000</v>
      </c>
      <c r="K30" s="25" t="s">
        <v>307</v>
      </c>
      <c r="L30" s="26">
        <v>385420.6</v>
      </c>
      <c r="M30" s="26"/>
      <c r="N30" s="26">
        <f t="shared" si="0"/>
        <v>26979</v>
      </c>
      <c r="O30" s="26">
        <v>358441.6</v>
      </c>
      <c r="P30" s="27"/>
      <c r="Q30" s="17"/>
      <c r="R30" s="17"/>
      <c r="S30" s="15"/>
      <c r="T30" s="15"/>
      <c r="U30">
        <v>19</v>
      </c>
    </row>
    <row r="31" spans="1:21" customFormat="1" ht="44.25" hidden="1" customHeight="1">
      <c r="A31" s="72">
        <v>31</v>
      </c>
      <c r="B31" s="64"/>
      <c r="C31" s="20" t="s">
        <v>7</v>
      </c>
      <c r="D31" s="21" t="s">
        <v>179</v>
      </c>
      <c r="E31" s="21"/>
      <c r="F31" s="20" t="s">
        <v>7</v>
      </c>
      <c r="G31" s="20"/>
      <c r="H31" s="64"/>
      <c r="I31" s="24">
        <v>17</v>
      </c>
      <c r="J31" s="24">
        <v>2000</v>
      </c>
      <c r="K31" s="25" t="s">
        <v>307</v>
      </c>
      <c r="L31" s="26">
        <v>192710.3</v>
      </c>
      <c r="M31" s="26"/>
      <c r="N31" s="26">
        <f t="shared" si="0"/>
        <v>13489.5</v>
      </c>
      <c r="O31" s="26">
        <v>179220.8</v>
      </c>
      <c r="P31" s="27"/>
      <c r="Q31" s="17"/>
      <c r="R31" s="17"/>
      <c r="S31" s="15"/>
      <c r="T31" s="15"/>
      <c r="U31">
        <v>20</v>
      </c>
    </row>
    <row r="32" spans="1:21" customFormat="1" ht="44.25" hidden="1" customHeight="1">
      <c r="A32" s="72">
        <v>32</v>
      </c>
      <c r="B32" s="64"/>
      <c r="C32" s="20" t="s">
        <v>7</v>
      </c>
      <c r="D32" s="21" t="s">
        <v>183</v>
      </c>
      <c r="E32" s="21"/>
      <c r="F32" s="20" t="s">
        <v>7</v>
      </c>
      <c r="G32" s="20"/>
      <c r="H32" s="64"/>
      <c r="I32" s="24">
        <v>17</v>
      </c>
      <c r="J32" s="24">
        <v>2000</v>
      </c>
      <c r="K32" s="25" t="s">
        <v>307</v>
      </c>
      <c r="L32" s="26">
        <v>192710.3</v>
      </c>
      <c r="M32" s="26"/>
      <c r="N32" s="26">
        <f t="shared" si="0"/>
        <v>13489.5</v>
      </c>
      <c r="O32" s="26">
        <v>179220.8</v>
      </c>
      <c r="P32" s="27"/>
      <c r="Q32" s="17"/>
      <c r="R32" s="17"/>
      <c r="S32" s="15"/>
      <c r="T32" s="15"/>
      <c r="U32">
        <v>21</v>
      </c>
    </row>
    <row r="33" spans="1:21" customFormat="1" ht="44.25" hidden="1" customHeight="1">
      <c r="A33" s="72">
        <v>33</v>
      </c>
      <c r="B33" s="64"/>
      <c r="C33" s="20" t="s">
        <v>7</v>
      </c>
      <c r="D33" s="21" t="s">
        <v>184</v>
      </c>
      <c r="E33" s="21"/>
      <c r="F33" s="20" t="s">
        <v>7</v>
      </c>
      <c r="G33" s="20"/>
      <c r="H33" s="64"/>
      <c r="I33" s="24">
        <v>13.4</v>
      </c>
      <c r="J33" s="24">
        <v>2000</v>
      </c>
      <c r="K33" s="25" t="s">
        <v>307</v>
      </c>
      <c r="L33" s="26">
        <v>192710.3</v>
      </c>
      <c r="M33" s="26"/>
      <c r="N33" s="26">
        <f t="shared" si="0"/>
        <v>13489.5</v>
      </c>
      <c r="O33" s="26">
        <v>179220.8</v>
      </c>
      <c r="P33" s="27"/>
      <c r="Q33" s="17"/>
      <c r="R33" s="17"/>
      <c r="S33" s="15"/>
      <c r="T33" s="15"/>
      <c r="U33">
        <v>22</v>
      </c>
    </row>
    <row r="34" spans="1:21" customFormat="1" ht="44.25" hidden="1" customHeight="1">
      <c r="A34" s="72">
        <v>34</v>
      </c>
      <c r="B34" s="64"/>
      <c r="C34" s="20" t="s">
        <v>7</v>
      </c>
      <c r="D34" s="21" t="s">
        <v>185</v>
      </c>
      <c r="E34" s="21"/>
      <c r="F34" s="20" t="s">
        <v>7</v>
      </c>
      <c r="G34" s="20"/>
      <c r="H34" s="64"/>
      <c r="I34" s="24">
        <v>17</v>
      </c>
      <c r="J34" s="24">
        <v>2000</v>
      </c>
      <c r="K34" s="25" t="s">
        <v>307</v>
      </c>
      <c r="L34" s="26">
        <v>192710.3</v>
      </c>
      <c r="M34" s="26"/>
      <c r="N34" s="26">
        <f t="shared" si="0"/>
        <v>13489.5</v>
      </c>
      <c r="O34" s="26">
        <v>179220.8</v>
      </c>
      <c r="P34" s="27"/>
      <c r="Q34" s="17"/>
      <c r="R34" s="17"/>
      <c r="S34" s="15"/>
      <c r="T34" s="15"/>
      <c r="U34">
        <v>23</v>
      </c>
    </row>
    <row r="35" spans="1:21" customFormat="1" ht="44.25" hidden="1" customHeight="1">
      <c r="A35" s="72">
        <v>35</v>
      </c>
      <c r="B35" s="64"/>
      <c r="C35" s="20" t="s">
        <v>7</v>
      </c>
      <c r="D35" s="21" t="s">
        <v>186</v>
      </c>
      <c r="E35" s="21"/>
      <c r="F35" s="20" t="s">
        <v>7</v>
      </c>
      <c r="G35" s="20"/>
      <c r="H35" s="64"/>
      <c r="I35" s="24">
        <v>17</v>
      </c>
      <c r="J35" s="24">
        <v>2000</v>
      </c>
      <c r="K35" s="25" t="s">
        <v>307</v>
      </c>
      <c r="L35" s="26">
        <v>192710.3</v>
      </c>
      <c r="M35" s="26"/>
      <c r="N35" s="26">
        <f t="shared" si="0"/>
        <v>13489.5</v>
      </c>
      <c r="O35" s="26">
        <v>179220.8</v>
      </c>
      <c r="P35" s="27"/>
      <c r="Q35" s="17"/>
      <c r="R35" s="17"/>
      <c r="S35" s="15"/>
      <c r="T35" s="15"/>
      <c r="U35">
        <v>24</v>
      </c>
    </row>
    <row r="36" spans="1:21" customFormat="1" ht="44.25" hidden="1" customHeight="1">
      <c r="A36" s="72">
        <v>36</v>
      </c>
      <c r="B36" s="64"/>
      <c r="C36" s="20" t="s">
        <v>7</v>
      </c>
      <c r="D36" s="21" t="s">
        <v>187</v>
      </c>
      <c r="E36" s="21"/>
      <c r="F36" s="20" t="s">
        <v>7</v>
      </c>
      <c r="G36" s="20"/>
      <c r="H36" s="64"/>
      <c r="I36" s="24">
        <v>33.549999999999997</v>
      </c>
      <c r="J36" s="24">
        <v>2000</v>
      </c>
      <c r="K36" s="25" t="s">
        <v>307</v>
      </c>
      <c r="L36" s="26">
        <v>380319.45</v>
      </c>
      <c r="M36" s="26"/>
      <c r="N36" s="26">
        <f t="shared" si="0"/>
        <v>26621.929999999993</v>
      </c>
      <c r="O36" s="26">
        <v>353697.52</v>
      </c>
      <c r="P36" s="27"/>
      <c r="Q36" s="17"/>
      <c r="R36" s="17"/>
      <c r="S36" s="15"/>
      <c r="T36" s="15"/>
      <c r="U36">
        <v>25</v>
      </c>
    </row>
    <row r="37" spans="1:21" customFormat="1" ht="44.25" hidden="1" customHeight="1">
      <c r="A37" s="72">
        <v>37</v>
      </c>
      <c r="B37" s="64"/>
      <c r="C37" s="20" t="s">
        <v>7</v>
      </c>
      <c r="D37" s="21" t="s">
        <v>188</v>
      </c>
      <c r="E37" s="21"/>
      <c r="F37" s="20" t="s">
        <v>7</v>
      </c>
      <c r="G37" s="20"/>
      <c r="H37" s="64"/>
      <c r="I37" s="24">
        <v>27.9</v>
      </c>
      <c r="J37" s="24">
        <v>1976</v>
      </c>
      <c r="K37" s="25" t="s">
        <v>307</v>
      </c>
      <c r="L37" s="26">
        <v>102264.66</v>
      </c>
      <c r="M37" s="26"/>
      <c r="N37" s="26">
        <f t="shared" si="0"/>
        <v>26385.03</v>
      </c>
      <c r="O37" s="26">
        <v>75879.63</v>
      </c>
      <c r="P37" s="27"/>
      <c r="Q37" s="17"/>
      <c r="R37" s="17"/>
      <c r="S37" s="15"/>
      <c r="T37" s="15"/>
      <c r="U37">
        <v>26</v>
      </c>
    </row>
    <row r="38" spans="1:21" customFormat="1" ht="44.25" hidden="1" customHeight="1">
      <c r="A38" s="72">
        <v>38</v>
      </c>
      <c r="B38" s="64"/>
      <c r="C38" s="20" t="s">
        <v>7</v>
      </c>
      <c r="D38" s="21" t="s">
        <v>189</v>
      </c>
      <c r="E38" s="21"/>
      <c r="F38" s="20" t="s">
        <v>7</v>
      </c>
      <c r="G38" s="20"/>
      <c r="H38" s="64"/>
      <c r="I38" s="24">
        <v>30</v>
      </c>
      <c r="J38" s="24">
        <v>1976</v>
      </c>
      <c r="K38" s="25" t="s">
        <v>307</v>
      </c>
      <c r="L38" s="26">
        <v>109962</v>
      </c>
      <c r="M38" s="26"/>
      <c r="N38" s="26">
        <f t="shared" si="0"/>
        <v>28371</v>
      </c>
      <c r="O38" s="26">
        <v>81591</v>
      </c>
      <c r="P38" s="27"/>
      <c r="Q38" s="17"/>
      <c r="R38" s="17"/>
      <c r="S38" s="15"/>
      <c r="T38" s="15"/>
      <c r="U38">
        <v>27</v>
      </c>
    </row>
    <row r="39" spans="1:21" customFormat="1" ht="44.25" hidden="1" customHeight="1">
      <c r="A39" s="72">
        <v>41</v>
      </c>
      <c r="B39" s="64"/>
      <c r="C39" s="20" t="s">
        <v>7</v>
      </c>
      <c r="D39" s="21" t="s">
        <v>190</v>
      </c>
      <c r="E39" s="21"/>
      <c r="F39" s="20" t="s">
        <v>7</v>
      </c>
      <c r="G39" s="20"/>
      <c r="H39" s="64"/>
      <c r="I39" s="24">
        <v>38.6</v>
      </c>
      <c r="J39" s="24">
        <v>1969</v>
      </c>
      <c r="K39" s="25" t="s">
        <v>307</v>
      </c>
      <c r="L39" s="26">
        <v>103691.18</v>
      </c>
      <c r="M39" s="26"/>
      <c r="N39" s="26">
        <f>L39-O39</f>
        <v>32763.679999999993</v>
      </c>
      <c r="O39" s="26">
        <v>70927.5</v>
      </c>
      <c r="P39" s="27"/>
      <c r="Q39" s="17"/>
      <c r="R39" s="17"/>
      <c r="S39" s="15"/>
      <c r="T39" s="15"/>
      <c r="U39">
        <v>28</v>
      </c>
    </row>
    <row r="40" spans="1:21" customFormat="1" ht="44.25" hidden="1" customHeight="1">
      <c r="A40" s="72">
        <v>42</v>
      </c>
      <c r="B40" s="64"/>
      <c r="C40" s="20" t="s">
        <v>7</v>
      </c>
      <c r="D40" s="21" t="s">
        <v>191</v>
      </c>
      <c r="E40" s="21"/>
      <c r="F40" s="20" t="s">
        <v>7</v>
      </c>
      <c r="G40" s="20"/>
      <c r="H40" s="64"/>
      <c r="I40" s="24">
        <v>30.9</v>
      </c>
      <c r="J40" s="24">
        <v>1969</v>
      </c>
      <c r="K40" s="25" t="s">
        <v>307</v>
      </c>
      <c r="L40" s="26">
        <v>83006.67</v>
      </c>
      <c r="M40" s="26"/>
      <c r="N40" s="26">
        <f>L40-O40</f>
        <v>27227.919999999998</v>
      </c>
      <c r="O40" s="26">
        <v>55778.75</v>
      </c>
      <c r="P40" s="27"/>
      <c r="Q40" s="17"/>
      <c r="R40" s="17"/>
      <c r="S40" s="15"/>
      <c r="T40" s="15"/>
      <c r="U40">
        <v>29</v>
      </c>
    </row>
    <row r="41" spans="1:21" customFormat="1" ht="44.25" hidden="1" customHeight="1">
      <c r="A41" s="72">
        <v>43</v>
      </c>
      <c r="B41" s="64"/>
      <c r="C41" s="20" t="s">
        <v>7</v>
      </c>
      <c r="D41" s="21" t="s">
        <v>193</v>
      </c>
      <c r="E41" s="21"/>
      <c r="F41" s="20" t="s">
        <v>7</v>
      </c>
      <c r="G41" s="20"/>
      <c r="H41" s="64"/>
      <c r="I41" s="24">
        <v>30.02</v>
      </c>
      <c r="J41" s="24">
        <v>1969</v>
      </c>
      <c r="K41" s="25" t="s">
        <v>307</v>
      </c>
      <c r="L41" s="26">
        <v>80642.720000000001</v>
      </c>
      <c r="M41" s="26"/>
      <c r="N41" s="26">
        <f>L41-O41</f>
        <v>25480.97</v>
      </c>
      <c r="O41" s="26">
        <v>55161.75</v>
      </c>
      <c r="P41" s="27"/>
      <c r="Q41" s="17"/>
      <c r="R41" s="17"/>
      <c r="S41" s="15"/>
      <c r="T41" s="15"/>
      <c r="U41">
        <v>30</v>
      </c>
    </row>
    <row r="42" spans="1:21" customFormat="1" ht="44.25" hidden="1" customHeight="1">
      <c r="A42" s="72">
        <v>49</v>
      </c>
      <c r="B42" s="64"/>
      <c r="C42" s="20" t="s">
        <v>7</v>
      </c>
      <c r="D42" s="21" t="s">
        <v>194</v>
      </c>
      <c r="E42" s="21"/>
      <c r="F42" s="20" t="s">
        <v>7</v>
      </c>
      <c r="G42" s="20"/>
      <c r="H42" s="64"/>
      <c r="I42" s="24">
        <v>28.8</v>
      </c>
      <c r="J42" s="24">
        <v>1967</v>
      </c>
      <c r="K42" s="25" t="s">
        <v>307</v>
      </c>
      <c r="L42" s="26">
        <v>73733.759999999995</v>
      </c>
      <c r="M42" s="26"/>
      <c r="N42" s="26">
        <f>L42-O42</f>
        <v>24330.239999999998</v>
      </c>
      <c r="O42" s="26">
        <v>49403.519999999997</v>
      </c>
      <c r="P42" s="27"/>
      <c r="Q42" s="17"/>
      <c r="R42" s="17"/>
      <c r="S42" s="15"/>
      <c r="T42" s="15"/>
      <c r="U42">
        <v>32</v>
      </c>
    </row>
    <row r="43" spans="1:21" customFormat="1" ht="44.25" hidden="1" customHeight="1">
      <c r="A43" s="72">
        <v>51</v>
      </c>
      <c r="B43" s="64"/>
      <c r="C43" s="20" t="s">
        <v>7</v>
      </c>
      <c r="D43" s="21" t="s">
        <v>195</v>
      </c>
      <c r="E43" s="21"/>
      <c r="F43" s="20" t="s">
        <v>7</v>
      </c>
      <c r="G43" s="20"/>
      <c r="H43" s="64"/>
      <c r="I43" s="24">
        <v>18.399999999999999</v>
      </c>
      <c r="J43" s="24">
        <v>1967</v>
      </c>
      <c r="K43" s="25" t="s">
        <v>307</v>
      </c>
      <c r="L43" s="26">
        <v>47107.68</v>
      </c>
      <c r="M43" s="26"/>
      <c r="N43" s="26">
        <f>L43-O43</f>
        <v>15544.32</v>
      </c>
      <c r="O43" s="26">
        <v>31563.360000000001</v>
      </c>
      <c r="P43" s="27"/>
      <c r="Q43" s="17"/>
      <c r="R43" s="17"/>
      <c r="S43" s="15"/>
      <c r="T43" s="15"/>
      <c r="U43">
        <v>33</v>
      </c>
    </row>
    <row r="44" spans="1:21" customFormat="1" ht="44.25" hidden="1" customHeight="1">
      <c r="A44" s="72">
        <v>54</v>
      </c>
      <c r="B44" s="64"/>
      <c r="C44" s="20" t="s">
        <v>7</v>
      </c>
      <c r="D44" s="21" t="s">
        <v>196</v>
      </c>
      <c r="E44" s="21"/>
      <c r="F44" s="20" t="s">
        <v>7</v>
      </c>
      <c r="G44" s="20"/>
      <c r="H44" s="64"/>
      <c r="I44" s="24">
        <v>37.78</v>
      </c>
      <c r="J44" s="24">
        <v>1990</v>
      </c>
      <c r="K44" s="25" t="s">
        <v>307</v>
      </c>
      <c r="L44" s="26">
        <v>214221.52</v>
      </c>
      <c r="M44" s="26"/>
      <c r="N44" s="26">
        <v>35698.32</v>
      </c>
      <c r="O44" s="26">
        <f>L44-N44</f>
        <v>178523.19999999998</v>
      </c>
      <c r="P44" s="27"/>
      <c r="Q44" s="17"/>
      <c r="R44" s="17"/>
      <c r="S44" s="15"/>
      <c r="T44" s="15"/>
      <c r="U44">
        <v>34</v>
      </c>
    </row>
    <row r="45" spans="1:21" customFormat="1" ht="44.25" hidden="1" customHeight="1">
      <c r="A45" s="72">
        <v>59</v>
      </c>
      <c r="B45" s="64"/>
      <c r="C45" s="20" t="s">
        <v>7</v>
      </c>
      <c r="D45" s="21" t="s">
        <v>197</v>
      </c>
      <c r="E45" s="21"/>
      <c r="F45" s="20" t="s">
        <v>7</v>
      </c>
      <c r="G45" s="20"/>
      <c r="H45" s="64"/>
      <c r="I45" s="24">
        <v>28.45</v>
      </c>
      <c r="J45" s="24">
        <v>1990</v>
      </c>
      <c r="K45" s="25" t="s">
        <v>307</v>
      </c>
      <c r="L45" s="26">
        <v>181650.4</v>
      </c>
      <c r="M45" s="26"/>
      <c r="N45" s="26">
        <f t="shared" ref="N45:N50" si="1">L45-O45</f>
        <v>26882.399999999994</v>
      </c>
      <c r="O45" s="26">
        <v>154768</v>
      </c>
      <c r="P45" s="27"/>
      <c r="Q45" s="17"/>
      <c r="R45" s="41"/>
      <c r="S45" s="15"/>
      <c r="T45" s="15"/>
      <c r="U45">
        <v>35</v>
      </c>
    </row>
    <row r="46" spans="1:21" customFormat="1" ht="44.25" hidden="1" customHeight="1">
      <c r="A46" s="72">
        <v>61</v>
      </c>
      <c r="B46" s="64"/>
      <c r="C46" s="20" t="s">
        <v>7</v>
      </c>
      <c r="D46" s="21" t="s">
        <v>198</v>
      </c>
      <c r="E46" s="21"/>
      <c r="F46" s="20" t="s">
        <v>7</v>
      </c>
      <c r="G46" s="20"/>
      <c r="H46" s="64"/>
      <c r="I46" s="24">
        <v>28.45</v>
      </c>
      <c r="J46" s="24">
        <v>1990</v>
      </c>
      <c r="K46" s="25" t="s">
        <v>307</v>
      </c>
      <c r="L46" s="26">
        <v>181650.4</v>
      </c>
      <c r="M46" s="26"/>
      <c r="N46" s="26">
        <f t="shared" si="1"/>
        <v>26882.399999999994</v>
      </c>
      <c r="O46" s="26">
        <v>154768</v>
      </c>
      <c r="P46" s="27"/>
      <c r="Q46" s="17"/>
      <c r="R46" s="41"/>
      <c r="S46" s="15"/>
      <c r="T46" s="15"/>
      <c r="U46">
        <v>36</v>
      </c>
    </row>
    <row r="47" spans="1:21" customFormat="1" ht="44.25" hidden="1" customHeight="1">
      <c r="A47" s="72">
        <v>68</v>
      </c>
      <c r="B47" s="64"/>
      <c r="C47" s="20" t="s">
        <v>7</v>
      </c>
      <c r="D47" s="21" t="s">
        <v>199</v>
      </c>
      <c r="E47" s="21"/>
      <c r="F47" s="20" t="s">
        <v>7</v>
      </c>
      <c r="G47" s="20"/>
      <c r="H47" s="64"/>
      <c r="I47" s="24">
        <v>29.2</v>
      </c>
      <c r="J47" s="24">
        <v>1986</v>
      </c>
      <c r="K47" s="25" t="s">
        <v>307</v>
      </c>
      <c r="L47" s="26">
        <v>146178.12</v>
      </c>
      <c r="M47" s="26"/>
      <c r="N47" s="26">
        <f t="shared" si="1"/>
        <v>26312.119999999995</v>
      </c>
      <c r="O47" s="26">
        <v>119866</v>
      </c>
      <c r="P47" s="27"/>
      <c r="Q47" s="17"/>
      <c r="R47" s="17"/>
      <c r="S47" s="15"/>
      <c r="T47" s="15"/>
      <c r="U47">
        <v>37</v>
      </c>
    </row>
    <row r="48" spans="1:21" customFormat="1" ht="44.25" hidden="1" customHeight="1">
      <c r="A48" s="72">
        <v>69</v>
      </c>
      <c r="B48" s="64"/>
      <c r="C48" s="20" t="s">
        <v>7</v>
      </c>
      <c r="D48" s="21" t="s">
        <v>200</v>
      </c>
      <c r="E48" s="21"/>
      <c r="F48" s="20" t="s">
        <v>7</v>
      </c>
      <c r="G48" s="20"/>
      <c r="H48" s="64"/>
      <c r="I48" s="24">
        <v>28.9</v>
      </c>
      <c r="J48" s="24">
        <v>1986</v>
      </c>
      <c r="K48" s="25" t="s">
        <v>307</v>
      </c>
      <c r="L48" s="26">
        <v>144676.29</v>
      </c>
      <c r="M48" s="26"/>
      <c r="N48" s="26">
        <f t="shared" si="1"/>
        <v>26041.790000000008</v>
      </c>
      <c r="O48" s="26">
        <v>118634.5</v>
      </c>
      <c r="P48" s="27"/>
      <c r="Q48" s="17"/>
      <c r="R48" s="17"/>
      <c r="S48" s="15"/>
      <c r="T48" s="15"/>
      <c r="U48">
        <v>38</v>
      </c>
    </row>
    <row r="49" spans="1:21" customFormat="1" ht="44.25" hidden="1" customHeight="1">
      <c r="A49" s="72">
        <v>73</v>
      </c>
      <c r="B49" s="64"/>
      <c r="C49" s="20" t="s">
        <v>7</v>
      </c>
      <c r="D49" s="21" t="s">
        <v>202</v>
      </c>
      <c r="E49" s="21"/>
      <c r="F49" s="20" t="s">
        <v>7</v>
      </c>
      <c r="G49" s="20"/>
      <c r="H49" s="64"/>
      <c r="I49" s="24">
        <v>17.93</v>
      </c>
      <c r="J49" s="24">
        <v>1989</v>
      </c>
      <c r="K49" s="25" t="s">
        <v>307</v>
      </c>
      <c r="L49" s="26">
        <v>81278.48</v>
      </c>
      <c r="M49" s="26"/>
      <c r="N49" s="26">
        <f t="shared" si="1"/>
        <v>12516.929999999993</v>
      </c>
      <c r="O49" s="26">
        <v>68761.55</v>
      </c>
      <c r="P49" s="27"/>
      <c r="Q49" s="17"/>
      <c r="R49" s="17"/>
      <c r="S49" s="15"/>
      <c r="T49" s="15"/>
      <c r="U49">
        <v>39</v>
      </c>
    </row>
    <row r="50" spans="1:21" customFormat="1" ht="44.25" hidden="1" customHeight="1">
      <c r="A50" s="72">
        <v>76</v>
      </c>
      <c r="B50" s="64"/>
      <c r="C50" s="20" t="s">
        <v>7</v>
      </c>
      <c r="D50" s="21" t="s">
        <v>203</v>
      </c>
      <c r="E50" s="21"/>
      <c r="F50" s="20" t="s">
        <v>7</v>
      </c>
      <c r="G50" s="20"/>
      <c r="H50" s="64"/>
      <c r="I50" s="24">
        <v>17.899999999999999</v>
      </c>
      <c r="J50" s="24">
        <v>1981</v>
      </c>
      <c r="K50" s="25" t="s">
        <v>307</v>
      </c>
      <c r="L50" s="26">
        <v>53202.38</v>
      </c>
      <c r="M50" s="26"/>
      <c r="N50" s="26">
        <f t="shared" si="1"/>
        <v>11703.019999999997</v>
      </c>
      <c r="O50" s="26">
        <v>41499.360000000001</v>
      </c>
      <c r="P50" s="27"/>
      <c r="Q50" s="17"/>
      <c r="R50" s="17"/>
      <c r="S50" s="15"/>
      <c r="T50" s="15"/>
      <c r="U50">
        <v>40</v>
      </c>
    </row>
    <row r="51" spans="1:21" customFormat="1" ht="44.25" hidden="1" customHeight="1">
      <c r="A51" s="72">
        <v>79</v>
      </c>
      <c r="B51" s="64"/>
      <c r="C51" s="20" t="s">
        <v>7</v>
      </c>
      <c r="D51" s="21" t="s">
        <v>204</v>
      </c>
      <c r="E51" s="21"/>
      <c r="F51" s="20" t="s">
        <v>7</v>
      </c>
      <c r="G51" s="20"/>
      <c r="H51" s="64"/>
      <c r="I51" s="24">
        <v>15.2</v>
      </c>
      <c r="J51" s="24">
        <v>1986</v>
      </c>
      <c r="K51" s="25" t="s">
        <v>307</v>
      </c>
      <c r="L51" s="26">
        <v>296874.59999999998</v>
      </c>
      <c r="M51" s="26"/>
      <c r="N51" s="26">
        <v>52249.56</v>
      </c>
      <c r="O51" s="26">
        <v>244625.04</v>
      </c>
      <c r="P51" s="27"/>
      <c r="Q51" s="17"/>
      <c r="R51" s="17"/>
      <c r="S51" s="15"/>
      <c r="T51" s="15"/>
      <c r="U51">
        <v>41</v>
      </c>
    </row>
    <row r="52" spans="1:21" customFormat="1" ht="44.25" hidden="1" customHeight="1">
      <c r="A52" s="72">
        <v>80</v>
      </c>
      <c r="B52" s="64"/>
      <c r="C52" s="20" t="s">
        <v>7</v>
      </c>
      <c r="D52" s="22" t="s">
        <v>208</v>
      </c>
      <c r="E52" s="22"/>
      <c r="F52" s="20" t="s">
        <v>7</v>
      </c>
      <c r="G52" s="20"/>
      <c r="H52" s="64"/>
      <c r="I52" s="24">
        <v>12.4</v>
      </c>
      <c r="J52" s="24">
        <v>1986</v>
      </c>
      <c r="K52" s="25" t="s">
        <v>307</v>
      </c>
      <c r="L52" s="26">
        <v>65015.31</v>
      </c>
      <c r="M52" s="26"/>
      <c r="N52" s="26">
        <f>L52-O52</f>
        <v>11442.720000000001</v>
      </c>
      <c r="O52" s="26">
        <v>53572.59</v>
      </c>
      <c r="P52" s="27"/>
      <c r="Q52" s="17"/>
      <c r="R52" s="17"/>
      <c r="S52" s="15"/>
      <c r="T52" s="15"/>
      <c r="U52">
        <v>42</v>
      </c>
    </row>
    <row r="53" spans="1:21" customFormat="1" ht="44.25" hidden="1" customHeight="1">
      <c r="A53" s="72">
        <v>86</v>
      </c>
      <c r="B53" s="64"/>
      <c r="C53" s="20" t="s">
        <v>7</v>
      </c>
      <c r="D53" s="21" t="s">
        <v>209</v>
      </c>
      <c r="E53" s="21"/>
      <c r="F53" s="20" t="s">
        <v>7</v>
      </c>
      <c r="G53" s="20"/>
      <c r="H53" s="64"/>
      <c r="I53" s="24">
        <v>29.7</v>
      </c>
      <c r="J53" s="24">
        <v>1986</v>
      </c>
      <c r="K53" s="25" t="s">
        <v>307</v>
      </c>
      <c r="L53" s="26">
        <v>133593.57</v>
      </c>
      <c r="M53" s="26"/>
      <c r="N53" s="26">
        <f t="shared" ref="N53:N58" si="2">L53-O53</f>
        <v>23512.300000000003</v>
      </c>
      <c r="O53" s="26">
        <v>110081.27</v>
      </c>
      <c r="P53" s="27"/>
      <c r="Q53" s="17"/>
      <c r="R53" s="17"/>
      <c r="S53" s="15"/>
      <c r="T53" s="15"/>
      <c r="U53">
        <v>43</v>
      </c>
    </row>
    <row r="54" spans="1:21" customFormat="1" ht="44.25" hidden="1" customHeight="1">
      <c r="A54" s="72">
        <v>87</v>
      </c>
      <c r="B54" s="64"/>
      <c r="C54" s="20" t="s">
        <v>7</v>
      </c>
      <c r="D54" s="21" t="s">
        <v>210</v>
      </c>
      <c r="E54" s="21"/>
      <c r="F54" s="20" t="s">
        <v>7</v>
      </c>
      <c r="G54" s="20"/>
      <c r="H54" s="64"/>
      <c r="I54" s="24">
        <v>29.7</v>
      </c>
      <c r="J54" s="24">
        <v>1986</v>
      </c>
      <c r="K54" s="25" t="s">
        <v>307</v>
      </c>
      <c r="L54" s="26">
        <v>133593.57</v>
      </c>
      <c r="M54" s="26"/>
      <c r="N54" s="26">
        <f t="shared" si="2"/>
        <v>23512.300000000003</v>
      </c>
      <c r="O54" s="26">
        <v>110081.27</v>
      </c>
      <c r="P54" s="27"/>
      <c r="Q54" s="17"/>
      <c r="R54" s="17"/>
      <c r="S54" s="15"/>
      <c r="T54" s="15"/>
      <c r="U54">
        <v>44</v>
      </c>
    </row>
    <row r="55" spans="1:21" customFormat="1" ht="44.25" hidden="1" customHeight="1">
      <c r="A55" s="72">
        <v>89</v>
      </c>
      <c r="B55" s="64"/>
      <c r="C55" s="20" t="s">
        <v>7</v>
      </c>
      <c r="D55" s="21" t="s">
        <v>212</v>
      </c>
      <c r="E55" s="21"/>
      <c r="F55" s="20" t="s">
        <v>7</v>
      </c>
      <c r="G55" s="20"/>
      <c r="H55" s="64"/>
      <c r="I55" s="24">
        <v>16.100000000000001</v>
      </c>
      <c r="J55" s="24">
        <v>1986</v>
      </c>
      <c r="K55" s="25" t="s">
        <v>307</v>
      </c>
      <c r="L55" s="26">
        <v>72419.41</v>
      </c>
      <c r="M55" s="26"/>
      <c r="N55" s="26">
        <f t="shared" si="2"/>
        <v>12745.730000000003</v>
      </c>
      <c r="O55" s="26">
        <v>59673.68</v>
      </c>
      <c r="P55" s="27"/>
      <c r="Q55" s="17"/>
      <c r="R55" s="17"/>
      <c r="S55" s="16"/>
      <c r="T55" s="15"/>
      <c r="U55">
        <v>45</v>
      </c>
    </row>
    <row r="56" spans="1:21" customFormat="1" ht="44.25" hidden="1" customHeight="1">
      <c r="A56" s="72">
        <v>90</v>
      </c>
      <c r="B56" s="64"/>
      <c r="C56" s="20" t="s">
        <v>7</v>
      </c>
      <c r="D56" s="21" t="s">
        <v>213</v>
      </c>
      <c r="E56" s="21"/>
      <c r="F56" s="20" t="s">
        <v>7</v>
      </c>
      <c r="G56" s="20"/>
      <c r="H56" s="64"/>
      <c r="I56" s="24">
        <v>12.7</v>
      </c>
      <c r="J56" s="24">
        <v>1986</v>
      </c>
      <c r="K56" s="25" t="s">
        <v>307</v>
      </c>
      <c r="L56" s="26">
        <v>57125.87</v>
      </c>
      <c r="M56" s="26"/>
      <c r="N56" s="26">
        <f t="shared" si="2"/>
        <v>10054.080000000002</v>
      </c>
      <c r="O56" s="26">
        <v>47071.79</v>
      </c>
      <c r="P56" s="27"/>
      <c r="Q56" s="17"/>
      <c r="R56" s="17"/>
      <c r="S56" s="15"/>
      <c r="T56" s="15"/>
      <c r="U56">
        <v>46</v>
      </c>
    </row>
    <row r="57" spans="1:21" customFormat="1" ht="44.25" hidden="1" customHeight="1">
      <c r="A57" s="72">
        <v>92</v>
      </c>
      <c r="B57" s="64"/>
      <c r="C57" s="20" t="s">
        <v>7</v>
      </c>
      <c r="D57" s="21" t="s">
        <v>214</v>
      </c>
      <c r="E57" s="21"/>
      <c r="F57" s="20" t="s">
        <v>7</v>
      </c>
      <c r="G57" s="20"/>
      <c r="H57" s="64"/>
      <c r="I57" s="24">
        <v>17.100000000000001</v>
      </c>
      <c r="J57" s="24">
        <v>1986</v>
      </c>
      <c r="K57" s="25" t="s">
        <v>307</v>
      </c>
      <c r="L57" s="26">
        <v>76917.509999999995</v>
      </c>
      <c r="M57" s="26"/>
      <c r="N57" s="26">
        <f t="shared" si="2"/>
        <v>13537.389999999992</v>
      </c>
      <c r="O57" s="26">
        <v>63380.12</v>
      </c>
      <c r="P57" s="27"/>
      <c r="Q57" s="17"/>
      <c r="R57" s="17"/>
      <c r="S57" s="15"/>
      <c r="T57" s="15"/>
      <c r="U57">
        <v>47</v>
      </c>
    </row>
    <row r="58" spans="1:21" customFormat="1" ht="44.25" hidden="1" customHeight="1">
      <c r="A58" s="72">
        <v>93</v>
      </c>
      <c r="B58" s="64"/>
      <c r="C58" s="20" t="s">
        <v>7</v>
      </c>
      <c r="D58" s="21" t="s">
        <v>215</v>
      </c>
      <c r="E58" s="21"/>
      <c r="F58" s="20" t="s">
        <v>7</v>
      </c>
      <c r="G58" s="20"/>
      <c r="H58" s="64"/>
      <c r="I58" s="24">
        <v>6</v>
      </c>
      <c r="J58" s="24">
        <v>1986</v>
      </c>
      <c r="K58" s="25" t="s">
        <v>307</v>
      </c>
      <c r="L58" s="26">
        <v>26988.6</v>
      </c>
      <c r="M58" s="26"/>
      <c r="N58" s="26">
        <f t="shared" si="2"/>
        <v>4749.9599999999991</v>
      </c>
      <c r="O58" s="26">
        <v>22238.639999999999</v>
      </c>
      <c r="P58" s="27"/>
      <c r="Q58" s="17"/>
      <c r="R58" s="17"/>
      <c r="S58" s="15"/>
      <c r="T58" s="15"/>
      <c r="U58">
        <v>48</v>
      </c>
    </row>
    <row r="59" spans="1:21" customFormat="1" ht="44.25" hidden="1" customHeight="1">
      <c r="A59" s="72">
        <v>96</v>
      </c>
      <c r="B59" s="64"/>
      <c r="C59" s="20" t="s">
        <v>7</v>
      </c>
      <c r="D59" s="21" t="s">
        <v>216</v>
      </c>
      <c r="E59" s="21"/>
      <c r="F59" s="20" t="s">
        <v>7</v>
      </c>
      <c r="G59" s="20"/>
      <c r="H59" s="64"/>
      <c r="I59" s="24">
        <v>30</v>
      </c>
      <c r="J59" s="24">
        <v>1986</v>
      </c>
      <c r="K59" s="25" t="s">
        <v>307</v>
      </c>
      <c r="L59" s="26">
        <v>204213.55</v>
      </c>
      <c r="M59" s="26"/>
      <c r="N59" s="26">
        <v>35570.53</v>
      </c>
      <c r="O59" s="26">
        <f>L59-N59</f>
        <v>168643.02</v>
      </c>
      <c r="P59" s="27"/>
      <c r="Q59" s="17"/>
      <c r="R59" s="17"/>
      <c r="S59" s="15"/>
      <c r="T59" s="15"/>
      <c r="U59">
        <v>49</v>
      </c>
    </row>
    <row r="60" spans="1:21" customFormat="1" ht="44.25" hidden="1" customHeight="1">
      <c r="A60" s="72">
        <v>98</v>
      </c>
      <c r="B60" s="64"/>
      <c r="C60" s="20" t="s">
        <v>7</v>
      </c>
      <c r="D60" s="21" t="s">
        <v>217</v>
      </c>
      <c r="E60" s="21"/>
      <c r="F60" s="20" t="s">
        <v>7</v>
      </c>
      <c r="G60" s="20"/>
      <c r="H60" s="64"/>
      <c r="I60" s="28">
        <v>6</v>
      </c>
      <c r="J60" s="24">
        <v>1986</v>
      </c>
      <c r="K60" s="25" t="s">
        <v>307</v>
      </c>
      <c r="L60" s="26">
        <v>242897.4</v>
      </c>
      <c r="M60" s="26"/>
      <c r="N60" s="26">
        <v>42749.64</v>
      </c>
      <c r="O60" s="26">
        <f>L60-N60</f>
        <v>200147.76</v>
      </c>
      <c r="P60" s="27"/>
      <c r="Q60" s="17"/>
      <c r="R60" s="17"/>
      <c r="S60" s="15"/>
      <c r="T60" s="15"/>
      <c r="U60">
        <v>50</v>
      </c>
    </row>
    <row r="61" spans="1:21" customFormat="1" ht="44.25" hidden="1" customHeight="1">
      <c r="A61" s="72">
        <v>109</v>
      </c>
      <c r="B61" s="64"/>
      <c r="C61" s="20" t="s">
        <v>7</v>
      </c>
      <c r="D61" s="21" t="s">
        <v>222</v>
      </c>
      <c r="E61" s="21"/>
      <c r="F61" s="20" t="s">
        <v>7</v>
      </c>
      <c r="G61" s="20"/>
      <c r="H61" s="64"/>
      <c r="I61" s="24">
        <v>28.45</v>
      </c>
      <c r="J61" s="24">
        <v>1987</v>
      </c>
      <c r="K61" s="25" t="s">
        <v>307</v>
      </c>
      <c r="L61" s="26">
        <v>129305.25</v>
      </c>
      <c r="M61" s="26"/>
      <c r="N61" s="26">
        <f>L61-O61</f>
        <v>21980.47</v>
      </c>
      <c r="O61" s="26">
        <v>107324.78</v>
      </c>
      <c r="P61" s="27"/>
      <c r="Q61" s="17"/>
      <c r="R61" s="17"/>
      <c r="S61" s="15"/>
      <c r="T61" s="15"/>
      <c r="U61">
        <v>51</v>
      </c>
    </row>
    <row r="62" spans="1:21" customFormat="1" ht="44.25" hidden="1" customHeight="1">
      <c r="A62" s="72">
        <v>121</v>
      </c>
      <c r="B62" s="64"/>
      <c r="C62" s="20" t="s">
        <v>7</v>
      </c>
      <c r="D62" s="21" t="s">
        <v>225</v>
      </c>
      <c r="E62" s="21"/>
      <c r="F62" s="20" t="s">
        <v>7</v>
      </c>
      <c r="G62" s="20"/>
      <c r="H62" s="64"/>
      <c r="I62" s="24">
        <v>49.91</v>
      </c>
      <c r="J62" s="24">
        <v>1990</v>
      </c>
      <c r="K62" s="25" t="s">
        <v>307</v>
      </c>
      <c r="L62" s="26">
        <v>262297</v>
      </c>
      <c r="M62" s="26"/>
      <c r="N62" s="26">
        <v>28819.99</v>
      </c>
      <c r="O62" s="26">
        <f>L62-N62</f>
        <v>233477.01</v>
      </c>
      <c r="P62" s="27"/>
      <c r="Q62" s="17"/>
      <c r="R62" s="17"/>
      <c r="S62" s="15"/>
      <c r="T62" s="15"/>
      <c r="U62">
        <v>52</v>
      </c>
    </row>
    <row r="63" spans="1:21" customFormat="1" ht="44.25" hidden="1" customHeight="1">
      <c r="A63" s="72">
        <v>123</v>
      </c>
      <c r="B63" s="64"/>
      <c r="C63" s="20" t="s">
        <v>7</v>
      </c>
      <c r="D63" s="21" t="s">
        <v>235</v>
      </c>
      <c r="E63" s="21"/>
      <c r="F63" s="20" t="s">
        <v>7</v>
      </c>
      <c r="G63" s="20"/>
      <c r="H63" s="64"/>
      <c r="I63" s="24">
        <v>17.93</v>
      </c>
      <c r="J63" s="24">
        <v>1990</v>
      </c>
      <c r="K63" s="25" t="s">
        <v>307</v>
      </c>
      <c r="L63" s="26">
        <v>94229.32</v>
      </c>
      <c r="M63" s="26"/>
      <c r="N63" s="26">
        <v>13990.95</v>
      </c>
      <c r="O63" s="26">
        <f>L63-N63</f>
        <v>80238.37000000001</v>
      </c>
      <c r="P63" s="27"/>
      <c r="Q63" s="17"/>
      <c r="R63" s="17"/>
      <c r="S63" s="15"/>
      <c r="T63" s="15"/>
      <c r="U63">
        <v>53</v>
      </c>
    </row>
    <row r="64" spans="1:21" customFormat="1" ht="44.25" hidden="1" customHeight="1">
      <c r="A64" s="72">
        <v>124</v>
      </c>
      <c r="B64" s="64"/>
      <c r="C64" s="20" t="s">
        <v>7</v>
      </c>
      <c r="D64" s="21" t="s">
        <v>236</v>
      </c>
      <c r="E64" s="21"/>
      <c r="F64" s="20" t="s">
        <v>7</v>
      </c>
      <c r="G64" s="20"/>
      <c r="H64" s="64"/>
      <c r="I64" s="24">
        <v>17.329999999999998</v>
      </c>
      <c r="J64" s="24">
        <v>1990</v>
      </c>
      <c r="K64" s="25" t="s">
        <v>307</v>
      </c>
      <c r="L64" s="26">
        <v>91076</v>
      </c>
      <c r="M64" s="26"/>
      <c r="N64" s="26">
        <f>L64-O64</f>
        <v>13479.199999999997</v>
      </c>
      <c r="O64" s="26">
        <v>77596.800000000003</v>
      </c>
      <c r="P64" s="27"/>
      <c r="Q64" s="17"/>
      <c r="R64" s="17"/>
      <c r="S64" s="15"/>
      <c r="T64" s="15"/>
      <c r="U64">
        <v>54</v>
      </c>
    </row>
    <row r="65" spans="1:21" customFormat="1" ht="44.25" hidden="1" customHeight="1">
      <c r="A65" s="72">
        <v>126</v>
      </c>
      <c r="B65" s="64"/>
      <c r="C65" s="20" t="s">
        <v>7</v>
      </c>
      <c r="D65" s="21" t="s">
        <v>237</v>
      </c>
      <c r="E65" s="21"/>
      <c r="F65" s="20" t="s">
        <v>7</v>
      </c>
      <c r="G65" s="20"/>
      <c r="H65" s="64"/>
      <c r="I65" s="24">
        <v>17.7</v>
      </c>
      <c r="J65" s="24">
        <v>1983</v>
      </c>
      <c r="K65" s="25" t="s">
        <v>307</v>
      </c>
      <c r="L65" s="26">
        <v>68392.800000000003</v>
      </c>
      <c r="M65" s="26"/>
      <c r="N65" s="26">
        <f>L65-O65</f>
        <v>13952.910000000003</v>
      </c>
      <c r="O65" s="26">
        <v>54439.89</v>
      </c>
      <c r="P65" s="27"/>
      <c r="Q65" s="17"/>
      <c r="R65" s="17"/>
      <c r="S65" s="15"/>
      <c r="T65" s="15"/>
      <c r="U65">
        <v>55</v>
      </c>
    </row>
    <row r="66" spans="1:21" customFormat="1" ht="44.25" hidden="1" customHeight="1">
      <c r="A66" s="72">
        <v>130</v>
      </c>
      <c r="B66" s="64"/>
      <c r="C66" s="20" t="s">
        <v>7</v>
      </c>
      <c r="D66" s="21" t="s">
        <v>238</v>
      </c>
      <c r="E66" s="21"/>
      <c r="F66" s="20" t="s">
        <v>7</v>
      </c>
      <c r="G66" s="20"/>
      <c r="H66" s="64"/>
      <c r="I66" s="24">
        <v>29.5</v>
      </c>
      <c r="J66" s="24">
        <v>1984</v>
      </c>
      <c r="K66" s="25" t="s">
        <v>307</v>
      </c>
      <c r="L66" s="26">
        <v>110616.15</v>
      </c>
      <c r="M66" s="26"/>
      <c r="N66" s="26">
        <f>L66-O66</f>
        <v>21682.5</v>
      </c>
      <c r="O66" s="26">
        <v>88933.65</v>
      </c>
      <c r="P66" s="27"/>
      <c r="Q66" s="17"/>
      <c r="R66" s="17"/>
      <c r="S66" s="15"/>
      <c r="T66" s="15"/>
      <c r="U66">
        <v>56</v>
      </c>
    </row>
    <row r="67" spans="1:21" customFormat="1" ht="44.25" hidden="1" customHeight="1">
      <c r="A67" s="72">
        <v>134</v>
      </c>
      <c r="B67" s="64"/>
      <c r="C67" s="20" t="s">
        <v>7</v>
      </c>
      <c r="D67" s="21" t="s">
        <v>239</v>
      </c>
      <c r="E67" s="21"/>
      <c r="F67" s="20" t="s">
        <v>7</v>
      </c>
      <c r="G67" s="20"/>
      <c r="H67" s="64"/>
      <c r="I67" s="24">
        <v>28.5</v>
      </c>
      <c r="J67" s="24">
        <v>1984</v>
      </c>
      <c r="K67" s="25" t="s">
        <v>307</v>
      </c>
      <c r="L67" s="26">
        <v>141673.5</v>
      </c>
      <c r="M67" s="26"/>
      <c r="N67" s="26">
        <v>27782.55</v>
      </c>
      <c r="O67" s="26">
        <f>L67-N67</f>
        <v>113890.95</v>
      </c>
      <c r="P67" s="27"/>
      <c r="Q67" s="17"/>
      <c r="R67" s="17"/>
      <c r="S67" s="15"/>
      <c r="T67" s="15"/>
      <c r="U67">
        <v>57</v>
      </c>
    </row>
    <row r="68" spans="1:21" customFormat="1" ht="44.25" hidden="1" customHeight="1">
      <c r="A68" s="72">
        <v>137</v>
      </c>
      <c r="B68" s="64"/>
      <c r="C68" s="20" t="s">
        <v>7</v>
      </c>
      <c r="D68" s="21" t="s">
        <v>240</v>
      </c>
      <c r="E68" s="21"/>
      <c r="F68" s="20" t="s">
        <v>7</v>
      </c>
      <c r="G68" s="20"/>
      <c r="H68" s="64"/>
      <c r="I68" s="24">
        <v>17</v>
      </c>
      <c r="J68" s="24">
        <v>1985</v>
      </c>
      <c r="K68" s="25" t="s">
        <v>307</v>
      </c>
      <c r="L68" s="26">
        <v>68720.800000000003</v>
      </c>
      <c r="M68" s="26"/>
      <c r="N68" s="26">
        <f t="shared" ref="N68:N77" si="3">L68-O68</f>
        <v>12780.600000000006</v>
      </c>
      <c r="O68" s="26">
        <v>55940.2</v>
      </c>
      <c r="P68" s="27"/>
      <c r="Q68" s="17"/>
      <c r="R68" s="17"/>
      <c r="S68" s="15"/>
      <c r="T68" s="15"/>
      <c r="U68">
        <v>58</v>
      </c>
    </row>
    <row r="69" spans="1:21" customFormat="1" ht="44.25" hidden="1" customHeight="1">
      <c r="A69" s="72">
        <v>138</v>
      </c>
      <c r="B69" s="64"/>
      <c r="C69" s="20" t="s">
        <v>7</v>
      </c>
      <c r="D69" s="21" t="s">
        <v>241</v>
      </c>
      <c r="E69" s="21"/>
      <c r="F69" s="20" t="s">
        <v>7</v>
      </c>
      <c r="G69" s="20"/>
      <c r="H69" s="64"/>
      <c r="I69" s="24">
        <v>40</v>
      </c>
      <c r="J69" s="24">
        <v>1985</v>
      </c>
      <c r="K69" s="25" t="s">
        <v>307</v>
      </c>
      <c r="L69" s="26">
        <v>161696</v>
      </c>
      <c r="M69" s="26"/>
      <c r="N69" s="26">
        <f t="shared" si="3"/>
        <v>30072</v>
      </c>
      <c r="O69" s="26">
        <v>131624</v>
      </c>
      <c r="P69" s="27"/>
      <c r="Q69" s="17"/>
      <c r="R69" s="17"/>
      <c r="S69" s="15"/>
      <c r="T69" s="15"/>
      <c r="U69">
        <v>59</v>
      </c>
    </row>
    <row r="70" spans="1:21" customFormat="1" ht="44.25" hidden="1" customHeight="1">
      <c r="A70" s="72">
        <v>139</v>
      </c>
      <c r="B70" s="64"/>
      <c r="C70" s="20" t="s">
        <v>7</v>
      </c>
      <c r="D70" s="21" t="s">
        <v>242</v>
      </c>
      <c r="E70" s="21"/>
      <c r="F70" s="20" t="s">
        <v>7</v>
      </c>
      <c r="G70" s="20"/>
      <c r="H70" s="64"/>
      <c r="I70" s="24">
        <v>29.6</v>
      </c>
      <c r="J70" s="24">
        <v>1985</v>
      </c>
      <c r="K70" s="25" t="s">
        <v>307</v>
      </c>
      <c r="L70" s="26">
        <v>119655.03999999999</v>
      </c>
      <c r="M70" s="26"/>
      <c r="N70" s="26">
        <f t="shared" si="3"/>
        <v>22253.279999999999</v>
      </c>
      <c r="O70" s="26">
        <v>97401.76</v>
      </c>
      <c r="P70" s="27"/>
      <c r="Q70" s="17"/>
      <c r="R70" s="17"/>
      <c r="S70" s="15"/>
      <c r="T70" s="15"/>
      <c r="U70">
        <v>60</v>
      </c>
    </row>
    <row r="71" spans="1:21" customFormat="1" ht="44.25" hidden="1" customHeight="1">
      <c r="A71" s="72">
        <v>140</v>
      </c>
      <c r="B71" s="64"/>
      <c r="C71" s="20" t="s">
        <v>7</v>
      </c>
      <c r="D71" s="21" t="s">
        <v>243</v>
      </c>
      <c r="E71" s="21"/>
      <c r="F71" s="20" t="s">
        <v>7</v>
      </c>
      <c r="G71" s="20"/>
      <c r="H71" s="64"/>
      <c r="I71" s="24">
        <v>50.9</v>
      </c>
      <c r="J71" s="24">
        <v>1985</v>
      </c>
      <c r="K71" s="25" t="s">
        <v>307</v>
      </c>
      <c r="L71" s="26">
        <v>205758.16</v>
      </c>
      <c r="M71" s="26"/>
      <c r="N71" s="26">
        <f t="shared" si="3"/>
        <v>38266.619999999995</v>
      </c>
      <c r="O71" s="26">
        <v>167491.54</v>
      </c>
      <c r="P71" s="27"/>
      <c r="Q71" s="17"/>
      <c r="R71" s="17"/>
      <c r="S71" s="15"/>
      <c r="T71" s="15"/>
      <c r="U71">
        <v>61</v>
      </c>
    </row>
    <row r="72" spans="1:21" customFormat="1" ht="44.25" hidden="1" customHeight="1">
      <c r="A72" s="72">
        <v>141</v>
      </c>
      <c r="B72" s="64"/>
      <c r="C72" s="20" t="s">
        <v>7</v>
      </c>
      <c r="D72" s="21" t="s">
        <v>244</v>
      </c>
      <c r="E72" s="21"/>
      <c r="F72" s="20" t="s">
        <v>7</v>
      </c>
      <c r="G72" s="20"/>
      <c r="H72" s="64"/>
      <c r="I72" s="24">
        <v>16.5</v>
      </c>
      <c r="J72" s="24">
        <v>1977</v>
      </c>
      <c r="K72" s="25" t="s">
        <v>307</v>
      </c>
      <c r="L72" s="26">
        <v>56491.05</v>
      </c>
      <c r="M72" s="26"/>
      <c r="N72" s="26">
        <f t="shared" si="3"/>
        <v>14122.350000000006</v>
      </c>
      <c r="O72" s="26">
        <v>42368.7</v>
      </c>
      <c r="P72" s="27"/>
      <c r="Q72" s="17"/>
      <c r="R72" s="17"/>
      <c r="S72" s="15"/>
      <c r="T72" s="15"/>
      <c r="U72">
        <v>62</v>
      </c>
    </row>
    <row r="73" spans="1:21" customFormat="1" ht="44.25" hidden="1" customHeight="1">
      <c r="A73" s="72">
        <v>145</v>
      </c>
      <c r="B73" s="64"/>
      <c r="C73" s="20" t="s">
        <v>7</v>
      </c>
      <c r="D73" s="21" t="s">
        <v>245</v>
      </c>
      <c r="E73" s="21"/>
      <c r="F73" s="20" t="s">
        <v>7</v>
      </c>
      <c r="G73" s="20"/>
      <c r="H73" s="64"/>
      <c r="I73" s="24">
        <v>29.3</v>
      </c>
      <c r="J73" s="24">
        <v>1977</v>
      </c>
      <c r="K73" s="25" t="s">
        <v>307</v>
      </c>
      <c r="L73" s="26">
        <v>100314.41</v>
      </c>
      <c r="M73" s="26"/>
      <c r="N73" s="26">
        <f t="shared" si="3"/>
        <v>25077.87000000001</v>
      </c>
      <c r="O73" s="26">
        <v>75236.539999999994</v>
      </c>
      <c r="P73" s="27"/>
      <c r="Q73" s="17"/>
      <c r="R73" s="17"/>
      <c r="S73" s="15"/>
      <c r="T73" s="15"/>
      <c r="U73">
        <v>63</v>
      </c>
    </row>
    <row r="74" spans="1:21" customFormat="1" ht="44.25" hidden="1" customHeight="1">
      <c r="A74" s="72">
        <v>146</v>
      </c>
      <c r="B74" s="64"/>
      <c r="C74" s="20" t="s">
        <v>7</v>
      </c>
      <c r="D74" s="21" t="s">
        <v>246</v>
      </c>
      <c r="E74" s="21"/>
      <c r="F74" s="20" t="s">
        <v>7</v>
      </c>
      <c r="G74" s="20"/>
      <c r="H74" s="64"/>
      <c r="I74" s="24">
        <v>25.3</v>
      </c>
      <c r="J74" s="24">
        <v>1977</v>
      </c>
      <c r="K74" s="25" t="s">
        <v>307</v>
      </c>
      <c r="L74" s="26">
        <v>86619.61</v>
      </c>
      <c r="M74" s="26"/>
      <c r="N74" s="26">
        <f t="shared" si="3"/>
        <v>21654.270000000004</v>
      </c>
      <c r="O74" s="26">
        <v>64965.34</v>
      </c>
      <c r="P74" s="27"/>
      <c r="Q74" s="17"/>
      <c r="R74" s="17"/>
      <c r="S74" s="15"/>
      <c r="T74" s="15"/>
      <c r="U74">
        <v>64</v>
      </c>
    </row>
    <row r="75" spans="1:21" customFormat="1" ht="44.25" hidden="1" customHeight="1">
      <c r="A75" s="72">
        <v>148</v>
      </c>
      <c r="B75" s="64"/>
      <c r="C75" s="20" t="s">
        <v>7</v>
      </c>
      <c r="D75" s="21" t="s">
        <v>250</v>
      </c>
      <c r="E75" s="21"/>
      <c r="F75" s="20" t="s">
        <v>7</v>
      </c>
      <c r="G75" s="20"/>
      <c r="H75" s="64"/>
      <c r="I75" s="24">
        <v>26.8</v>
      </c>
      <c r="J75" s="24">
        <v>1977</v>
      </c>
      <c r="K75" s="25" t="s">
        <v>307</v>
      </c>
      <c r="L75" s="26">
        <v>91755.16</v>
      </c>
      <c r="M75" s="26"/>
      <c r="N75" s="26">
        <f t="shared" si="3"/>
        <v>22938.12000000001</v>
      </c>
      <c r="O75" s="26">
        <v>68817.039999999994</v>
      </c>
      <c r="P75" s="27"/>
      <c r="Q75" s="17"/>
      <c r="R75" s="17"/>
      <c r="S75" s="15"/>
      <c r="T75" s="15"/>
      <c r="U75">
        <v>65</v>
      </c>
    </row>
    <row r="76" spans="1:21" customFormat="1" ht="44.25" hidden="1" customHeight="1">
      <c r="A76" s="72">
        <v>152</v>
      </c>
      <c r="B76" s="64"/>
      <c r="C76" s="20" t="s">
        <v>7</v>
      </c>
      <c r="D76" s="21" t="s">
        <v>251</v>
      </c>
      <c r="E76" s="21"/>
      <c r="F76" s="20" t="s">
        <v>7</v>
      </c>
      <c r="G76" s="20"/>
      <c r="H76" s="64"/>
      <c r="I76" s="24">
        <v>19.100000000000001</v>
      </c>
      <c r="J76" s="24">
        <v>1966</v>
      </c>
      <c r="K76" s="25" t="s">
        <v>307</v>
      </c>
      <c r="L76" s="26">
        <v>42212.91</v>
      </c>
      <c r="M76" s="26"/>
      <c r="N76" s="26">
        <f t="shared" si="3"/>
        <v>14267.700000000004</v>
      </c>
      <c r="O76" s="26">
        <v>27945.21</v>
      </c>
      <c r="P76" s="27"/>
      <c r="Q76" s="17"/>
      <c r="R76" s="17"/>
      <c r="S76" s="15"/>
      <c r="T76" s="15"/>
      <c r="U76">
        <v>66</v>
      </c>
    </row>
    <row r="77" spans="1:21" customFormat="1" ht="44.25" hidden="1" customHeight="1">
      <c r="A77" s="72">
        <v>153</v>
      </c>
      <c r="B77" s="64"/>
      <c r="C77" s="20" t="s">
        <v>7</v>
      </c>
      <c r="D77" s="21" t="s">
        <v>252</v>
      </c>
      <c r="E77" s="21"/>
      <c r="F77" s="20" t="s">
        <v>7</v>
      </c>
      <c r="G77" s="20"/>
      <c r="H77" s="64"/>
      <c r="I77" s="24">
        <v>34.6</v>
      </c>
      <c r="J77" s="24">
        <v>1966</v>
      </c>
      <c r="K77" s="25" t="s">
        <v>307</v>
      </c>
      <c r="L77" s="26">
        <v>76469.460000000006</v>
      </c>
      <c r="M77" s="26"/>
      <c r="N77" s="26">
        <f t="shared" si="3"/>
        <v>25846.200000000004</v>
      </c>
      <c r="O77" s="26">
        <v>50623.26</v>
      </c>
      <c r="P77" s="27"/>
      <c r="Q77" s="17"/>
      <c r="R77" s="17"/>
      <c r="S77" s="15"/>
      <c r="T77" s="15"/>
      <c r="U77">
        <v>67</v>
      </c>
    </row>
    <row r="78" spans="1:21" customFormat="1" ht="44.25" hidden="1" customHeight="1">
      <c r="A78" s="72">
        <v>154</v>
      </c>
      <c r="B78" s="64"/>
      <c r="C78" s="20" t="s">
        <v>7</v>
      </c>
      <c r="D78" s="21" t="s">
        <v>253</v>
      </c>
      <c r="E78" s="21"/>
      <c r="F78" s="20" t="s">
        <v>7</v>
      </c>
      <c r="G78" s="20"/>
      <c r="H78" s="64"/>
      <c r="I78" s="24">
        <v>29.5</v>
      </c>
      <c r="J78" s="24">
        <v>1979</v>
      </c>
      <c r="K78" s="25" t="s">
        <v>307</v>
      </c>
      <c r="L78" s="26">
        <v>99128.85</v>
      </c>
      <c r="M78" s="26"/>
      <c r="N78" s="26">
        <v>23195.85</v>
      </c>
      <c r="O78" s="26">
        <v>75933</v>
      </c>
      <c r="P78" s="27"/>
      <c r="Q78" s="17"/>
      <c r="R78" s="17"/>
      <c r="S78" s="15"/>
      <c r="T78" s="15"/>
      <c r="U78">
        <v>68</v>
      </c>
    </row>
    <row r="79" spans="1:21" customFormat="1" ht="44.25" hidden="1" customHeight="1">
      <c r="A79" s="72">
        <v>158</v>
      </c>
      <c r="B79" s="64"/>
      <c r="C79" s="66" t="s">
        <v>7</v>
      </c>
      <c r="D79" s="23" t="s">
        <v>254</v>
      </c>
      <c r="E79" s="23"/>
      <c r="F79" s="66" t="s">
        <v>7</v>
      </c>
      <c r="G79" s="66"/>
      <c r="H79" s="64"/>
      <c r="I79" s="24">
        <v>24</v>
      </c>
      <c r="J79" s="24">
        <v>1970</v>
      </c>
      <c r="K79" s="25" t="s">
        <v>307</v>
      </c>
      <c r="L79" s="26">
        <v>60489.9</v>
      </c>
      <c r="M79" s="26"/>
      <c r="N79" s="26">
        <f>L79-O79</f>
        <v>18509.099999999999</v>
      </c>
      <c r="O79" s="26">
        <v>41980.800000000003</v>
      </c>
      <c r="P79" s="27"/>
      <c r="Q79" s="17"/>
      <c r="R79" s="17"/>
      <c r="S79" s="15"/>
      <c r="T79" s="15"/>
      <c r="U79">
        <v>69</v>
      </c>
    </row>
    <row r="80" spans="1:21" customFormat="1" ht="44.25" hidden="1" customHeight="1">
      <c r="A80" s="72">
        <v>160</v>
      </c>
      <c r="B80" s="64"/>
      <c r="C80" s="66" t="s">
        <v>7</v>
      </c>
      <c r="D80" s="23" t="s">
        <v>255</v>
      </c>
      <c r="E80" s="23"/>
      <c r="F80" s="66" t="s">
        <v>7</v>
      </c>
      <c r="G80" s="66"/>
      <c r="H80" s="64"/>
      <c r="I80" s="24">
        <v>28.8</v>
      </c>
      <c r="J80" s="24">
        <v>1970</v>
      </c>
      <c r="K80" s="25" t="s">
        <v>307</v>
      </c>
      <c r="L80" s="26">
        <v>58279.68</v>
      </c>
      <c r="M80" s="26"/>
      <c r="N80" s="26">
        <f>L80-O80</f>
        <v>17832.96</v>
      </c>
      <c r="O80" s="26">
        <v>40446.720000000001</v>
      </c>
      <c r="P80" s="27"/>
      <c r="Q80" s="17"/>
      <c r="R80" s="17"/>
      <c r="S80" s="15"/>
      <c r="T80" s="15"/>
      <c r="U80">
        <v>70</v>
      </c>
    </row>
    <row r="81" spans="1:21" customFormat="1" ht="44.25" hidden="1" customHeight="1">
      <c r="A81" s="72">
        <v>161</v>
      </c>
      <c r="B81" s="64"/>
      <c r="C81" s="66" t="s">
        <v>7</v>
      </c>
      <c r="D81" s="23" t="s">
        <v>256</v>
      </c>
      <c r="E81" s="23"/>
      <c r="F81" s="66" t="s">
        <v>7</v>
      </c>
      <c r="G81" s="66"/>
      <c r="H81" s="64"/>
      <c r="I81" s="24">
        <v>28</v>
      </c>
      <c r="J81" s="24">
        <v>1970</v>
      </c>
      <c r="K81" s="25" t="s">
        <v>307</v>
      </c>
      <c r="L81" s="26">
        <v>56660.800000000003</v>
      </c>
      <c r="M81" s="26"/>
      <c r="N81" s="26">
        <f>L81-O81</f>
        <v>17337.600000000006</v>
      </c>
      <c r="O81" s="26">
        <v>39323.199999999997</v>
      </c>
      <c r="P81" s="27"/>
      <c r="Q81" s="17"/>
      <c r="R81" s="17"/>
      <c r="S81" s="15"/>
      <c r="T81" s="15"/>
      <c r="U81">
        <v>71</v>
      </c>
    </row>
    <row r="82" spans="1:21" customFormat="1" ht="44.25" hidden="1" customHeight="1">
      <c r="A82" s="72">
        <v>163</v>
      </c>
      <c r="B82" s="64" t="s">
        <v>290</v>
      </c>
      <c r="C82" s="66" t="s">
        <v>7</v>
      </c>
      <c r="D82" s="23" t="s">
        <v>257</v>
      </c>
      <c r="E82" s="23"/>
      <c r="F82" s="66" t="s">
        <v>7</v>
      </c>
      <c r="G82" s="66"/>
      <c r="H82" s="64" t="s">
        <v>290</v>
      </c>
      <c r="I82" s="24">
        <v>27.1</v>
      </c>
      <c r="J82" s="24">
        <v>1970</v>
      </c>
      <c r="K82" s="25" t="s">
        <v>307</v>
      </c>
      <c r="L82" s="26">
        <v>54839.56</v>
      </c>
      <c r="M82" s="26"/>
      <c r="N82" s="26">
        <v>16780.32</v>
      </c>
      <c r="O82" s="27">
        <v>38059.24</v>
      </c>
      <c r="P82" s="27"/>
      <c r="Q82" s="42">
        <v>41326</v>
      </c>
      <c r="R82" s="41" t="s">
        <v>291</v>
      </c>
      <c r="S82" s="15"/>
      <c r="T82" s="15"/>
      <c r="U82">
        <v>72</v>
      </c>
    </row>
    <row r="83" spans="1:21" customFormat="1" ht="44.25" hidden="1" customHeight="1">
      <c r="A83" s="72">
        <v>167</v>
      </c>
      <c r="B83" s="64"/>
      <c r="C83" s="66" t="s">
        <v>7</v>
      </c>
      <c r="D83" s="23" t="s">
        <v>270</v>
      </c>
      <c r="E83" s="23"/>
      <c r="F83" s="66" t="s">
        <v>7</v>
      </c>
      <c r="G83" s="66"/>
      <c r="H83" s="64"/>
      <c r="I83" s="24">
        <v>29.6</v>
      </c>
      <c r="J83" s="24">
        <v>1980</v>
      </c>
      <c r="K83" s="25" t="s">
        <v>307</v>
      </c>
      <c r="L83" s="26">
        <v>79810.48</v>
      </c>
      <c r="M83" s="26"/>
      <c r="N83" s="26">
        <f t="shared" ref="N83:N91" si="4">L83-O83</f>
        <v>18035.28</v>
      </c>
      <c r="O83" s="26">
        <v>61775.199999999997</v>
      </c>
      <c r="P83" s="27"/>
      <c r="Q83" s="17"/>
      <c r="R83" s="17"/>
      <c r="S83" s="15"/>
      <c r="T83" s="15"/>
      <c r="U83">
        <v>73</v>
      </c>
    </row>
    <row r="84" spans="1:21" customFormat="1" ht="44.25" hidden="1" customHeight="1">
      <c r="A84" s="72">
        <v>173</v>
      </c>
      <c r="B84" s="64"/>
      <c r="C84" s="66" t="s">
        <v>7</v>
      </c>
      <c r="D84" s="23" t="s">
        <v>271</v>
      </c>
      <c r="E84" s="23"/>
      <c r="F84" s="66" t="s">
        <v>7</v>
      </c>
      <c r="G84" s="66"/>
      <c r="H84" s="64"/>
      <c r="I84" s="24">
        <v>26.8</v>
      </c>
      <c r="J84" s="24">
        <v>1972</v>
      </c>
      <c r="K84" s="25" t="s">
        <v>307</v>
      </c>
      <c r="L84" s="26">
        <v>85639.4</v>
      </c>
      <c r="M84" s="26"/>
      <c r="N84" s="26">
        <f t="shared" si="4"/>
        <v>24835.559999999998</v>
      </c>
      <c r="O84" s="26">
        <v>60803.839999999997</v>
      </c>
      <c r="P84" s="27"/>
      <c r="Q84" s="17"/>
      <c r="R84" s="17"/>
      <c r="S84" s="15"/>
      <c r="T84" s="15"/>
      <c r="U84">
        <v>74</v>
      </c>
    </row>
    <row r="85" spans="1:21" customFormat="1" ht="44.25" hidden="1" customHeight="1">
      <c r="A85" s="72">
        <v>174</v>
      </c>
      <c r="B85" s="64" t="s">
        <v>181</v>
      </c>
      <c r="C85" s="66" t="s">
        <v>7</v>
      </c>
      <c r="D85" s="67" t="s">
        <v>272</v>
      </c>
      <c r="E85" s="67"/>
      <c r="F85" s="66" t="s">
        <v>7</v>
      </c>
      <c r="G85" s="66"/>
      <c r="H85" s="64" t="s">
        <v>181</v>
      </c>
      <c r="I85" s="7">
        <v>32.6</v>
      </c>
      <c r="J85" s="29">
        <v>1987</v>
      </c>
      <c r="K85" s="25" t="s">
        <v>307</v>
      </c>
      <c r="L85" s="30">
        <v>413642</v>
      </c>
      <c r="M85" s="30"/>
      <c r="N85" s="26">
        <f t="shared" si="4"/>
        <v>0</v>
      </c>
      <c r="O85" s="30">
        <v>413642</v>
      </c>
      <c r="P85" s="27"/>
      <c r="Q85" s="42">
        <v>40809</v>
      </c>
      <c r="R85" s="41" t="s">
        <v>182</v>
      </c>
      <c r="S85" s="15"/>
      <c r="T85" s="15"/>
      <c r="U85">
        <v>75</v>
      </c>
    </row>
    <row r="86" spans="1:21" customFormat="1" ht="44.25" hidden="1" customHeight="1">
      <c r="A86" s="72">
        <v>175</v>
      </c>
      <c r="B86" s="64"/>
      <c r="C86" s="66" t="s">
        <v>7</v>
      </c>
      <c r="D86" s="67" t="s">
        <v>274</v>
      </c>
      <c r="E86" s="67"/>
      <c r="F86" s="66" t="s">
        <v>7</v>
      </c>
      <c r="G86" s="66"/>
      <c r="H86" s="64"/>
      <c r="I86" s="31">
        <v>30.7</v>
      </c>
      <c r="J86" s="32">
        <v>1986</v>
      </c>
      <c r="K86" s="25" t="s">
        <v>307</v>
      </c>
      <c r="L86" s="33">
        <v>190000</v>
      </c>
      <c r="M86" s="33"/>
      <c r="N86" s="26">
        <f t="shared" si="4"/>
        <v>0</v>
      </c>
      <c r="O86" s="33">
        <v>190000</v>
      </c>
      <c r="P86" s="27"/>
      <c r="Q86" s="17"/>
      <c r="R86" s="17"/>
      <c r="S86" s="15"/>
      <c r="T86" s="15"/>
      <c r="U86">
        <v>76</v>
      </c>
    </row>
    <row r="87" spans="1:21" customFormat="1" ht="44.25" hidden="1" customHeight="1">
      <c r="A87" s="72">
        <v>179</v>
      </c>
      <c r="B87" s="64"/>
      <c r="C87" s="66" t="s">
        <v>7</v>
      </c>
      <c r="D87" s="67" t="s">
        <v>275</v>
      </c>
      <c r="E87" s="67"/>
      <c r="F87" s="66" t="s">
        <v>7</v>
      </c>
      <c r="G87" s="66"/>
      <c r="H87" s="64"/>
      <c r="I87" s="31">
        <v>30.9</v>
      </c>
      <c r="J87" s="32">
        <v>1986</v>
      </c>
      <c r="K87" s="25" t="s">
        <v>307</v>
      </c>
      <c r="L87" s="33">
        <v>238818.18</v>
      </c>
      <c r="M87" s="33"/>
      <c r="N87" s="26">
        <f t="shared" si="4"/>
        <v>0</v>
      </c>
      <c r="O87" s="33">
        <v>238818.18</v>
      </c>
      <c r="P87" s="27"/>
      <c r="Q87" s="17"/>
      <c r="R87" s="17"/>
      <c r="S87" s="15"/>
      <c r="T87" s="15"/>
      <c r="U87">
        <v>77</v>
      </c>
    </row>
    <row r="88" spans="1:21" customFormat="1" ht="44.25" hidden="1" customHeight="1">
      <c r="A88" s="72">
        <v>180</v>
      </c>
      <c r="B88" s="64"/>
      <c r="C88" s="66" t="s">
        <v>7</v>
      </c>
      <c r="D88" s="67" t="s">
        <v>276</v>
      </c>
      <c r="E88" s="67"/>
      <c r="F88" s="66" t="s">
        <v>7</v>
      </c>
      <c r="G88" s="66"/>
      <c r="H88" s="64"/>
      <c r="I88" s="31">
        <v>30.9</v>
      </c>
      <c r="J88" s="32">
        <v>1986</v>
      </c>
      <c r="K88" s="25" t="s">
        <v>307</v>
      </c>
      <c r="L88" s="33">
        <v>238818.18</v>
      </c>
      <c r="M88" s="33"/>
      <c r="N88" s="26">
        <f t="shared" si="4"/>
        <v>0</v>
      </c>
      <c r="O88" s="33">
        <v>238818.18</v>
      </c>
      <c r="P88" s="27"/>
      <c r="Q88" s="17"/>
      <c r="R88" s="17"/>
      <c r="S88" s="15"/>
      <c r="T88" s="15"/>
      <c r="U88">
        <v>78</v>
      </c>
    </row>
    <row r="89" spans="1:21" customFormat="1" ht="44.25" hidden="1" customHeight="1">
      <c r="A89" s="72">
        <v>181</v>
      </c>
      <c r="B89" s="64"/>
      <c r="C89" s="66" t="s">
        <v>7</v>
      </c>
      <c r="D89" s="67" t="s">
        <v>277</v>
      </c>
      <c r="E89" s="67"/>
      <c r="F89" s="66" t="s">
        <v>7</v>
      </c>
      <c r="G89" s="66"/>
      <c r="H89" s="64"/>
      <c r="I89" s="34">
        <v>18</v>
      </c>
      <c r="J89" s="32">
        <v>1986</v>
      </c>
      <c r="K89" s="25" t="s">
        <v>307</v>
      </c>
      <c r="L89" s="33">
        <v>366000</v>
      </c>
      <c r="M89" s="33"/>
      <c r="N89" s="26">
        <f t="shared" si="4"/>
        <v>0</v>
      </c>
      <c r="O89" s="33">
        <v>366000</v>
      </c>
      <c r="P89" s="27"/>
      <c r="Q89" s="42"/>
      <c r="R89" s="41"/>
      <c r="S89" s="15"/>
      <c r="T89" s="15"/>
      <c r="U89">
        <v>79</v>
      </c>
    </row>
    <row r="90" spans="1:21" customFormat="1" ht="44.25" hidden="1" customHeight="1">
      <c r="A90" s="72">
        <v>182</v>
      </c>
      <c r="B90" s="64"/>
      <c r="C90" s="66" t="s">
        <v>7</v>
      </c>
      <c r="D90" s="67" t="s">
        <v>278</v>
      </c>
      <c r="E90" s="67"/>
      <c r="F90" s="66" t="s">
        <v>7</v>
      </c>
      <c r="G90" s="66"/>
      <c r="H90" s="64"/>
      <c r="I90" s="31">
        <v>18.8</v>
      </c>
      <c r="J90" s="32">
        <v>1986</v>
      </c>
      <c r="K90" s="25" t="s">
        <v>307</v>
      </c>
      <c r="L90" s="33">
        <v>238818</v>
      </c>
      <c r="M90" s="33"/>
      <c r="N90" s="26">
        <f t="shared" si="4"/>
        <v>0</v>
      </c>
      <c r="O90" s="33">
        <v>238818</v>
      </c>
      <c r="P90" s="27"/>
      <c r="Q90" s="17"/>
      <c r="R90" s="17"/>
      <c r="S90" s="15"/>
      <c r="T90" s="15"/>
      <c r="U90">
        <v>80</v>
      </c>
    </row>
    <row r="91" spans="1:21" customFormat="1" ht="44.25" hidden="1" customHeight="1">
      <c r="A91" s="72">
        <v>187</v>
      </c>
      <c r="B91" s="64"/>
      <c r="C91" s="66" t="s">
        <v>7</v>
      </c>
      <c r="D91" s="67" t="s">
        <v>280</v>
      </c>
      <c r="E91" s="67"/>
      <c r="F91" s="66" t="s">
        <v>7</v>
      </c>
      <c r="G91" s="66"/>
      <c r="H91" s="64"/>
      <c r="I91" s="31">
        <v>77.400000000000006</v>
      </c>
      <c r="J91" s="32">
        <v>1980</v>
      </c>
      <c r="K91" s="25" t="s">
        <v>307</v>
      </c>
      <c r="L91" s="33">
        <v>0</v>
      </c>
      <c r="M91" s="33"/>
      <c r="N91" s="26">
        <f t="shared" si="4"/>
        <v>0</v>
      </c>
      <c r="O91" s="33">
        <v>0</v>
      </c>
      <c r="P91" s="27"/>
      <c r="Q91" s="17"/>
      <c r="R91" s="17"/>
      <c r="S91" s="15"/>
      <c r="T91" s="15"/>
      <c r="U91">
        <v>81</v>
      </c>
    </row>
    <row r="92" spans="1:21" customFormat="1" ht="44.25" hidden="1" customHeight="1">
      <c r="A92" s="72">
        <v>188</v>
      </c>
      <c r="B92" s="64"/>
      <c r="C92" s="66" t="s">
        <v>7</v>
      </c>
      <c r="D92" s="68" t="s">
        <v>281</v>
      </c>
      <c r="E92" s="68"/>
      <c r="F92" s="66" t="s">
        <v>7</v>
      </c>
      <c r="G92" s="66"/>
      <c r="H92" s="64"/>
      <c r="I92" s="35">
        <v>32.979999999999997</v>
      </c>
      <c r="J92" s="36">
        <v>2000</v>
      </c>
      <c r="K92" s="37" t="s">
        <v>307</v>
      </c>
      <c r="L92" s="38">
        <v>373857.98</v>
      </c>
      <c r="M92" s="38"/>
      <c r="N92" s="39">
        <v>26169.63</v>
      </c>
      <c r="O92" s="38">
        <v>347688.35</v>
      </c>
      <c r="P92" s="27"/>
      <c r="Q92" s="17"/>
      <c r="R92" s="17"/>
      <c r="S92" s="18"/>
      <c r="T92" s="18"/>
      <c r="U92">
        <v>82</v>
      </c>
    </row>
    <row r="93" spans="1:21" customFormat="1" ht="44.25" hidden="1" customHeight="1">
      <c r="A93" s="72">
        <v>189</v>
      </c>
      <c r="B93" s="64"/>
      <c r="C93" s="66" t="s">
        <v>7</v>
      </c>
      <c r="D93" s="67" t="s">
        <v>282</v>
      </c>
      <c r="E93" s="67"/>
      <c r="F93" s="66" t="s">
        <v>7</v>
      </c>
      <c r="G93" s="66"/>
      <c r="H93" s="64"/>
      <c r="I93" s="31">
        <v>30</v>
      </c>
      <c r="J93" s="32">
        <v>1967</v>
      </c>
      <c r="K93" s="25" t="s">
        <v>307</v>
      </c>
      <c r="L93" s="33">
        <v>76806</v>
      </c>
      <c r="M93" s="33"/>
      <c r="N93" s="26">
        <v>25344</v>
      </c>
      <c r="O93" s="33">
        <v>51462</v>
      </c>
      <c r="P93" s="27"/>
      <c r="Q93" s="17"/>
      <c r="R93" s="17"/>
      <c r="S93" s="15"/>
      <c r="T93" s="15"/>
      <c r="U93">
        <v>83</v>
      </c>
    </row>
    <row r="94" spans="1:21" customFormat="1" ht="44.25" hidden="1" customHeight="1">
      <c r="A94" s="72">
        <v>204</v>
      </c>
      <c r="B94" s="64"/>
      <c r="C94" s="66" t="s">
        <v>7</v>
      </c>
      <c r="D94" s="67" t="s">
        <v>283</v>
      </c>
      <c r="E94" s="67"/>
      <c r="F94" s="66" t="s">
        <v>7</v>
      </c>
      <c r="G94" s="66"/>
      <c r="H94" s="64"/>
      <c r="I94" s="31">
        <v>15.5</v>
      </c>
      <c r="J94" s="32">
        <v>1986</v>
      </c>
      <c r="K94" s="25" t="s">
        <v>307</v>
      </c>
      <c r="L94" s="33">
        <v>134493</v>
      </c>
      <c r="M94" s="33"/>
      <c r="N94" s="26">
        <v>23299.8</v>
      </c>
      <c r="O94" s="33">
        <f t="shared" ref="O94:O101" si="5">L94-N94</f>
        <v>111193.2</v>
      </c>
      <c r="P94" s="27"/>
      <c r="Q94" s="17"/>
      <c r="R94" s="17"/>
      <c r="S94" s="15"/>
      <c r="T94" s="15"/>
      <c r="U94">
        <v>84</v>
      </c>
    </row>
    <row r="95" spans="1:21" customFormat="1" ht="44.25" hidden="1" customHeight="1">
      <c r="A95" s="72">
        <v>206</v>
      </c>
      <c r="B95" s="64"/>
      <c r="C95" s="66" t="s">
        <v>7</v>
      </c>
      <c r="D95" s="67" t="s">
        <v>284</v>
      </c>
      <c r="E95" s="67"/>
      <c r="F95" s="66" t="s">
        <v>7</v>
      </c>
      <c r="G95" s="66"/>
      <c r="H95" s="64"/>
      <c r="I95" s="31">
        <v>38.200000000000003</v>
      </c>
      <c r="J95" s="32">
        <v>1977</v>
      </c>
      <c r="K95" s="25" t="s">
        <v>307</v>
      </c>
      <c r="L95" s="33">
        <v>130786.93</v>
      </c>
      <c r="M95" s="33"/>
      <c r="N95" s="26">
        <v>32696.73</v>
      </c>
      <c r="O95" s="33">
        <f t="shared" si="5"/>
        <v>98090.2</v>
      </c>
      <c r="P95" s="27"/>
      <c r="Q95" s="17"/>
      <c r="R95" s="17"/>
      <c r="S95" s="15"/>
      <c r="T95" s="15"/>
      <c r="U95">
        <v>85</v>
      </c>
    </row>
    <row r="96" spans="1:21" customFormat="1" ht="44.25" hidden="1" customHeight="1">
      <c r="A96" s="72">
        <v>207</v>
      </c>
      <c r="B96" s="64"/>
      <c r="C96" s="66" t="s">
        <v>7</v>
      </c>
      <c r="D96" s="67" t="s">
        <v>285</v>
      </c>
      <c r="E96" s="67"/>
      <c r="F96" s="66" t="s">
        <v>7</v>
      </c>
      <c r="G96" s="66"/>
      <c r="H96" s="64"/>
      <c r="I96" s="31">
        <v>35</v>
      </c>
      <c r="J96" s="32">
        <v>1971</v>
      </c>
      <c r="K96" s="25" t="s">
        <v>307</v>
      </c>
      <c r="L96" s="33">
        <v>413572.8</v>
      </c>
      <c r="M96" s="33"/>
      <c r="N96" s="26">
        <v>0</v>
      </c>
      <c r="O96" s="33">
        <f t="shared" si="5"/>
        <v>413572.8</v>
      </c>
      <c r="P96" s="27"/>
      <c r="Q96" s="17"/>
      <c r="R96" s="17"/>
      <c r="S96" s="15"/>
      <c r="T96" s="15"/>
      <c r="U96">
        <v>86</v>
      </c>
    </row>
    <row r="97" spans="1:97" customFormat="1" ht="44.25" hidden="1" customHeight="1">
      <c r="A97" s="72">
        <v>210</v>
      </c>
      <c r="B97" s="64"/>
      <c r="C97" s="66" t="s">
        <v>7</v>
      </c>
      <c r="D97" s="67" t="s">
        <v>286</v>
      </c>
      <c r="E97" s="67"/>
      <c r="F97" s="66" t="s">
        <v>7</v>
      </c>
      <c r="G97" s="66"/>
      <c r="H97" s="64"/>
      <c r="I97" s="31">
        <v>33.6</v>
      </c>
      <c r="J97" s="32">
        <v>1980</v>
      </c>
      <c r="K97" s="25" t="s">
        <v>307</v>
      </c>
      <c r="L97" s="33">
        <v>411570</v>
      </c>
      <c r="M97" s="33"/>
      <c r="N97" s="26">
        <v>0</v>
      </c>
      <c r="O97" s="33">
        <f t="shared" si="5"/>
        <v>411570</v>
      </c>
      <c r="P97" s="27"/>
      <c r="Q97" s="17"/>
      <c r="R97" s="17"/>
      <c r="S97" s="15"/>
      <c r="T97" s="15"/>
      <c r="U97">
        <v>87</v>
      </c>
    </row>
    <row r="98" spans="1:97" customFormat="1" ht="44.25" hidden="1" customHeight="1">
      <c r="A98" s="72">
        <v>214</v>
      </c>
      <c r="B98" s="64"/>
      <c r="C98" s="66" t="s">
        <v>7</v>
      </c>
      <c r="D98" s="67" t="s">
        <v>287</v>
      </c>
      <c r="E98" s="67"/>
      <c r="F98" s="66" t="s">
        <v>7</v>
      </c>
      <c r="G98" s="66"/>
      <c r="H98" s="64"/>
      <c r="I98" s="40">
        <v>29.6</v>
      </c>
      <c r="J98" s="32">
        <v>1971</v>
      </c>
      <c r="K98" s="25" t="s">
        <v>307</v>
      </c>
      <c r="L98" s="33">
        <v>423810</v>
      </c>
      <c r="M98" s="33"/>
      <c r="N98" s="26">
        <v>0</v>
      </c>
      <c r="O98" s="33">
        <f t="shared" si="5"/>
        <v>423810</v>
      </c>
      <c r="P98" s="27"/>
      <c r="Q98" s="17"/>
      <c r="R98" s="17"/>
      <c r="S98" s="19"/>
      <c r="T98" s="15"/>
      <c r="U98">
        <v>88</v>
      </c>
    </row>
    <row r="99" spans="1:97" customFormat="1" ht="44.25" hidden="1" customHeight="1">
      <c r="A99" s="72">
        <v>215</v>
      </c>
      <c r="B99" s="64"/>
      <c r="C99" s="66" t="s">
        <v>7</v>
      </c>
      <c r="D99" s="67" t="s">
        <v>279</v>
      </c>
      <c r="E99" s="67"/>
      <c r="F99" s="66" t="s">
        <v>7</v>
      </c>
      <c r="G99" s="66"/>
      <c r="H99" s="64"/>
      <c r="I99" s="40">
        <v>32.4</v>
      </c>
      <c r="J99" s="32">
        <v>1986</v>
      </c>
      <c r="K99" s="25" t="s">
        <v>307</v>
      </c>
      <c r="L99" s="33">
        <v>411570</v>
      </c>
      <c r="M99" s="33"/>
      <c r="N99" s="26">
        <v>0</v>
      </c>
      <c r="O99" s="33">
        <f t="shared" si="5"/>
        <v>411570</v>
      </c>
      <c r="P99" s="27"/>
      <c r="Q99" s="17"/>
      <c r="R99" s="17"/>
      <c r="S99" s="19"/>
      <c r="T99" s="15"/>
      <c r="U99">
        <v>89</v>
      </c>
    </row>
    <row r="100" spans="1:97" customFormat="1" ht="44.25" hidden="1" customHeight="1">
      <c r="A100" s="72">
        <v>216</v>
      </c>
      <c r="B100" s="64"/>
      <c r="C100" s="66" t="s">
        <v>7</v>
      </c>
      <c r="D100" s="67" t="s">
        <v>288</v>
      </c>
      <c r="E100" s="67"/>
      <c r="F100" s="66" t="s">
        <v>7</v>
      </c>
      <c r="G100" s="66"/>
      <c r="H100" s="64"/>
      <c r="I100" s="40">
        <v>28.5</v>
      </c>
      <c r="J100" s="32">
        <v>1971</v>
      </c>
      <c r="K100" s="25" t="s">
        <v>307</v>
      </c>
      <c r="L100" s="33">
        <v>411570</v>
      </c>
      <c r="M100" s="33"/>
      <c r="N100" s="26">
        <v>0</v>
      </c>
      <c r="O100" s="33">
        <f t="shared" si="5"/>
        <v>411570</v>
      </c>
      <c r="P100" s="27"/>
      <c r="Q100" s="17"/>
      <c r="R100" s="17"/>
      <c r="S100" s="19"/>
      <c r="T100" s="15"/>
      <c r="U100">
        <v>90</v>
      </c>
    </row>
    <row r="101" spans="1:97" customFormat="1" ht="44.25" hidden="1" customHeight="1">
      <c r="A101" s="72">
        <v>218</v>
      </c>
      <c r="B101" s="64"/>
      <c r="C101" s="66" t="s">
        <v>7</v>
      </c>
      <c r="D101" s="67" t="s">
        <v>289</v>
      </c>
      <c r="E101" s="67"/>
      <c r="F101" s="66" t="s">
        <v>7</v>
      </c>
      <c r="G101" s="66"/>
      <c r="H101" s="64"/>
      <c r="I101" s="40">
        <v>29.4</v>
      </c>
      <c r="J101" s="32">
        <v>1986</v>
      </c>
      <c r="K101" s="25" t="s">
        <v>307</v>
      </c>
      <c r="L101" s="33">
        <v>411570</v>
      </c>
      <c r="M101" s="33"/>
      <c r="N101" s="26">
        <v>0</v>
      </c>
      <c r="O101" s="33">
        <f t="shared" si="5"/>
        <v>411570</v>
      </c>
      <c r="P101" s="27"/>
      <c r="Q101" s="17"/>
      <c r="R101" s="17"/>
      <c r="S101" s="19"/>
      <c r="T101" s="15"/>
      <c r="U101">
        <v>91</v>
      </c>
    </row>
    <row r="102" spans="1:97" customFormat="1" ht="51" hidden="1" customHeight="1">
      <c r="A102" s="72">
        <v>219</v>
      </c>
      <c r="B102" s="54" t="s">
        <v>249</v>
      </c>
      <c r="C102" s="66" t="s">
        <v>7</v>
      </c>
      <c r="D102" s="67" t="s">
        <v>248</v>
      </c>
      <c r="E102" s="67"/>
      <c r="F102" s="66" t="s">
        <v>7</v>
      </c>
      <c r="G102" s="66"/>
      <c r="H102" s="54" t="s">
        <v>249</v>
      </c>
      <c r="I102" s="54">
        <v>29.4</v>
      </c>
      <c r="J102" s="55">
        <v>1972</v>
      </c>
      <c r="K102" s="55" t="s">
        <v>307</v>
      </c>
      <c r="L102" s="33">
        <v>93947.7</v>
      </c>
      <c r="M102" s="33"/>
      <c r="N102" s="26">
        <v>27244.98</v>
      </c>
      <c r="O102" s="33">
        <v>66702.720000000001</v>
      </c>
      <c r="P102" s="56"/>
      <c r="Q102" s="53"/>
      <c r="R102" s="52"/>
      <c r="S102" s="57"/>
      <c r="T102" s="52"/>
      <c r="U102">
        <v>92</v>
      </c>
    </row>
    <row r="103" spans="1:97" customFormat="1" ht="51" hidden="1" customHeight="1">
      <c r="A103" s="72">
        <v>220</v>
      </c>
      <c r="B103" s="65"/>
      <c r="C103" s="66" t="s">
        <v>7</v>
      </c>
      <c r="D103" s="67" t="s">
        <v>192</v>
      </c>
      <c r="E103" s="67"/>
      <c r="F103" s="66" t="s">
        <v>7</v>
      </c>
      <c r="G103" s="66"/>
      <c r="H103" s="65"/>
      <c r="I103" s="58">
        <v>16.8</v>
      </c>
      <c r="J103" s="58">
        <v>1980</v>
      </c>
      <c r="K103" s="55" t="s">
        <v>307</v>
      </c>
      <c r="L103" s="59">
        <v>45297.84</v>
      </c>
      <c r="M103" s="59"/>
      <c r="N103" s="59">
        <v>10236.24</v>
      </c>
      <c r="O103" s="59">
        <f>L103-N103</f>
        <v>35061.599999999999</v>
      </c>
      <c r="P103" s="58"/>
      <c r="Q103" s="58"/>
      <c r="R103" s="58"/>
      <c r="S103" s="58"/>
      <c r="T103" s="58"/>
      <c r="U103">
        <v>93</v>
      </c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60"/>
      <c r="BV103" s="60"/>
      <c r="BW103" s="60"/>
      <c r="BX103" s="60"/>
      <c r="BY103" s="60"/>
      <c r="BZ103" s="60"/>
      <c r="CA103" s="60"/>
      <c r="CB103" s="60"/>
      <c r="CC103" s="60"/>
      <c r="CD103" s="60"/>
      <c r="CE103" s="60"/>
      <c r="CF103" s="60"/>
      <c r="CG103" s="60"/>
      <c r="CH103" s="60"/>
      <c r="CI103" s="60"/>
      <c r="CJ103" s="60"/>
      <c r="CK103" s="60"/>
      <c r="CL103" s="60"/>
      <c r="CM103" s="60"/>
      <c r="CN103" s="60"/>
      <c r="CO103" s="60"/>
      <c r="CP103" s="60"/>
      <c r="CQ103" s="60"/>
      <c r="CR103" s="60"/>
      <c r="CS103" s="60"/>
    </row>
    <row r="104" spans="1:97" customFormat="1" ht="51" hidden="1" customHeight="1">
      <c r="A104" s="72">
        <v>221</v>
      </c>
      <c r="B104" s="65"/>
      <c r="C104" s="66" t="s">
        <v>7</v>
      </c>
      <c r="D104" s="67" t="s">
        <v>211</v>
      </c>
      <c r="E104" s="67"/>
      <c r="F104" s="66" t="s">
        <v>7</v>
      </c>
      <c r="G104" s="66"/>
      <c r="H104" s="65"/>
      <c r="I104" s="58">
        <v>33.4</v>
      </c>
      <c r="J104" s="58">
        <v>1970</v>
      </c>
      <c r="K104" s="55" t="s">
        <v>307</v>
      </c>
      <c r="L104" s="59">
        <v>49982.92</v>
      </c>
      <c r="M104" s="59"/>
      <c r="N104" s="59">
        <v>0</v>
      </c>
      <c r="O104" s="59">
        <f>L104-N104</f>
        <v>49982.92</v>
      </c>
      <c r="P104" s="58"/>
      <c r="Q104" s="58"/>
      <c r="R104" s="58"/>
      <c r="S104" s="61"/>
      <c r="T104" s="58"/>
      <c r="U104">
        <v>94</v>
      </c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60"/>
      <c r="BV104" s="60"/>
      <c r="BW104" s="60"/>
      <c r="BX104" s="60"/>
      <c r="BY104" s="60"/>
      <c r="BZ104" s="60"/>
      <c r="CA104" s="60"/>
      <c r="CB104" s="60"/>
      <c r="CC104" s="60"/>
      <c r="CD104" s="60"/>
      <c r="CE104" s="60"/>
      <c r="CF104" s="60"/>
      <c r="CG104" s="60"/>
      <c r="CH104" s="60"/>
      <c r="CI104" s="60"/>
      <c r="CJ104" s="60"/>
      <c r="CK104" s="60"/>
      <c r="CL104" s="60"/>
      <c r="CM104" s="60"/>
      <c r="CN104" s="60"/>
      <c r="CO104" s="60"/>
      <c r="CP104" s="60"/>
      <c r="CQ104" s="60"/>
      <c r="CR104" s="60"/>
      <c r="CS104" s="60"/>
    </row>
    <row r="105" spans="1:97" customFormat="1" ht="51" hidden="1" customHeight="1">
      <c r="A105" s="72">
        <v>222</v>
      </c>
      <c r="B105" s="65"/>
      <c r="C105" s="66" t="s">
        <v>7</v>
      </c>
      <c r="D105" s="67" t="s">
        <v>108</v>
      </c>
      <c r="E105" s="67"/>
      <c r="F105" s="66" t="s">
        <v>7</v>
      </c>
      <c r="G105" s="66"/>
      <c r="H105" s="65"/>
      <c r="I105" s="58">
        <v>29.9</v>
      </c>
      <c r="J105" s="58">
        <v>1986</v>
      </c>
      <c r="K105" s="55" t="s">
        <v>307</v>
      </c>
      <c r="L105" s="59">
        <v>134493.19</v>
      </c>
      <c r="M105" s="59"/>
      <c r="N105" s="59">
        <v>23670.63</v>
      </c>
      <c r="O105" s="59">
        <f>L105-N105</f>
        <v>110822.56</v>
      </c>
      <c r="P105" s="58"/>
      <c r="Q105" s="58"/>
      <c r="R105" s="58"/>
      <c r="S105" s="61"/>
      <c r="T105" s="62"/>
      <c r="U105">
        <v>95</v>
      </c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60"/>
      <c r="BV105" s="60"/>
      <c r="BW105" s="60"/>
      <c r="BX105" s="60"/>
      <c r="BY105" s="60"/>
      <c r="BZ105" s="60"/>
      <c r="CA105" s="60"/>
      <c r="CB105" s="60"/>
      <c r="CC105" s="60"/>
      <c r="CD105" s="60"/>
      <c r="CE105" s="60"/>
      <c r="CF105" s="60"/>
      <c r="CG105" s="60"/>
      <c r="CH105" s="60"/>
      <c r="CI105" s="60"/>
      <c r="CJ105" s="60"/>
      <c r="CK105" s="60"/>
      <c r="CL105" s="60"/>
      <c r="CM105" s="60"/>
      <c r="CN105" s="60"/>
      <c r="CO105" s="60"/>
      <c r="CP105" s="60"/>
      <c r="CQ105" s="60"/>
      <c r="CR105" s="60"/>
      <c r="CS105" s="60"/>
    </row>
    <row r="106" spans="1:97" customFormat="1" ht="51" hidden="1" customHeight="1">
      <c r="A106" s="72">
        <v>223</v>
      </c>
      <c r="B106" s="65"/>
      <c r="C106" s="66" t="s">
        <v>7</v>
      </c>
      <c r="D106" s="21" t="s">
        <v>212</v>
      </c>
      <c r="E106" s="21"/>
      <c r="F106" s="66" t="s">
        <v>7</v>
      </c>
      <c r="G106" s="66"/>
      <c r="H106" s="65"/>
      <c r="I106" s="58">
        <v>10.8</v>
      </c>
      <c r="J106" s="58">
        <v>1986</v>
      </c>
      <c r="K106" s="55" t="s">
        <v>307</v>
      </c>
      <c r="L106" s="59">
        <v>0</v>
      </c>
      <c r="M106" s="59"/>
      <c r="N106" s="59">
        <v>0</v>
      </c>
      <c r="O106" s="59">
        <v>0</v>
      </c>
      <c r="P106" s="58"/>
      <c r="Q106" s="58"/>
      <c r="R106" s="58"/>
      <c r="S106" s="61"/>
      <c r="T106" s="62"/>
      <c r="U106">
        <v>96</v>
      </c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  <c r="BD106" s="60"/>
      <c r="BE106" s="60"/>
      <c r="BF106" s="60"/>
      <c r="BG106" s="60"/>
      <c r="BH106" s="60"/>
      <c r="BI106" s="60"/>
      <c r="BJ106" s="60"/>
      <c r="BK106" s="60"/>
      <c r="BL106" s="60"/>
      <c r="BM106" s="60"/>
      <c r="BN106" s="60"/>
      <c r="BO106" s="60"/>
      <c r="BP106" s="60"/>
      <c r="BQ106" s="60"/>
      <c r="BR106" s="60"/>
      <c r="BS106" s="60"/>
      <c r="BT106" s="60"/>
      <c r="BU106" s="60"/>
      <c r="BV106" s="60"/>
      <c r="BW106" s="60"/>
      <c r="BX106" s="60"/>
      <c r="BY106" s="60"/>
      <c r="BZ106" s="60"/>
      <c r="CA106" s="60"/>
      <c r="CB106" s="60"/>
      <c r="CC106" s="60"/>
      <c r="CD106" s="60"/>
      <c r="CE106" s="60"/>
      <c r="CF106" s="60"/>
      <c r="CG106" s="60"/>
      <c r="CH106" s="60"/>
      <c r="CI106" s="60"/>
      <c r="CJ106" s="60"/>
      <c r="CK106" s="60"/>
      <c r="CL106" s="60"/>
      <c r="CM106" s="60"/>
      <c r="CN106" s="60"/>
      <c r="CO106" s="60"/>
      <c r="CP106" s="60"/>
      <c r="CQ106" s="60"/>
      <c r="CR106" s="60"/>
      <c r="CS106" s="60"/>
    </row>
    <row r="107" spans="1:97" customFormat="1" ht="51" hidden="1" customHeight="1">
      <c r="A107" s="72">
        <v>224</v>
      </c>
      <c r="B107" s="65"/>
      <c r="C107" s="66" t="s">
        <v>7</v>
      </c>
      <c r="D107" s="21" t="s">
        <v>223</v>
      </c>
      <c r="E107" s="21"/>
      <c r="F107" s="66" t="s">
        <v>7</v>
      </c>
      <c r="G107" s="66"/>
      <c r="H107" s="65"/>
      <c r="I107" s="58">
        <v>16.7</v>
      </c>
      <c r="J107" s="58">
        <v>1986</v>
      </c>
      <c r="K107" s="55" t="s">
        <v>307</v>
      </c>
      <c r="L107" s="59">
        <v>0</v>
      </c>
      <c r="M107" s="59"/>
      <c r="N107" s="59">
        <v>0</v>
      </c>
      <c r="O107" s="59">
        <v>0</v>
      </c>
      <c r="P107" s="58"/>
      <c r="Q107" s="58"/>
      <c r="R107" s="58"/>
      <c r="S107" s="61"/>
      <c r="T107" s="62"/>
      <c r="U107">
        <v>97</v>
      </c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0"/>
      <c r="BM107" s="60"/>
      <c r="BN107" s="60"/>
      <c r="BO107" s="60"/>
      <c r="BP107" s="60"/>
      <c r="BQ107" s="60"/>
      <c r="BR107" s="60"/>
      <c r="BS107" s="60"/>
      <c r="BT107" s="60"/>
      <c r="BU107" s="60"/>
      <c r="BV107" s="60"/>
      <c r="BW107" s="60"/>
      <c r="BX107" s="60"/>
      <c r="BY107" s="60"/>
      <c r="BZ107" s="60"/>
      <c r="CA107" s="60"/>
      <c r="CB107" s="60"/>
      <c r="CC107" s="60"/>
      <c r="CD107" s="60"/>
      <c r="CE107" s="60"/>
      <c r="CF107" s="60"/>
      <c r="CG107" s="60"/>
      <c r="CH107" s="60"/>
      <c r="CI107" s="60"/>
      <c r="CJ107" s="60"/>
      <c r="CK107" s="60"/>
      <c r="CL107" s="60"/>
      <c r="CM107" s="60"/>
      <c r="CN107" s="60"/>
      <c r="CO107" s="60"/>
      <c r="CP107" s="60"/>
      <c r="CQ107" s="60"/>
      <c r="CR107" s="60"/>
      <c r="CS107" s="60"/>
    </row>
    <row r="108" spans="1:97" customFormat="1" ht="51" hidden="1" customHeight="1">
      <c r="A108" s="72">
        <v>225</v>
      </c>
      <c r="B108" s="65"/>
      <c r="C108" s="66" t="s">
        <v>7</v>
      </c>
      <c r="D108" s="21" t="s">
        <v>224</v>
      </c>
      <c r="E108" s="21"/>
      <c r="F108" s="66" t="s">
        <v>7</v>
      </c>
      <c r="G108" s="66"/>
      <c r="H108" s="65"/>
      <c r="I108" s="58">
        <v>77.5</v>
      </c>
      <c r="J108" s="58" t="s">
        <v>57</v>
      </c>
      <c r="K108" s="55" t="s">
        <v>307</v>
      </c>
      <c r="L108" s="59">
        <v>0</v>
      </c>
      <c r="M108" s="59"/>
      <c r="N108" s="59">
        <v>0</v>
      </c>
      <c r="O108" s="59">
        <v>0</v>
      </c>
      <c r="P108" s="58"/>
      <c r="Q108" s="58"/>
      <c r="R108" s="58"/>
      <c r="S108" s="61"/>
      <c r="T108" s="62"/>
      <c r="U108">
        <v>98</v>
      </c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/>
      <c r="BE108" s="60"/>
      <c r="BF108" s="60"/>
      <c r="BG108" s="60"/>
      <c r="BH108" s="60"/>
      <c r="BI108" s="60"/>
      <c r="BJ108" s="60"/>
      <c r="BK108" s="60"/>
      <c r="BL108" s="60"/>
      <c r="BM108" s="60"/>
      <c r="BN108" s="60"/>
      <c r="BO108" s="60"/>
      <c r="BP108" s="60"/>
      <c r="BQ108" s="60"/>
      <c r="BR108" s="60"/>
      <c r="BS108" s="60"/>
      <c r="BT108" s="60"/>
      <c r="BU108" s="60"/>
      <c r="BV108" s="60"/>
      <c r="BW108" s="60"/>
      <c r="BX108" s="60"/>
      <c r="BY108" s="60"/>
      <c r="BZ108" s="60"/>
      <c r="CA108" s="60"/>
      <c r="CB108" s="60"/>
      <c r="CC108" s="60"/>
      <c r="CD108" s="60"/>
      <c r="CE108" s="60"/>
      <c r="CF108" s="60"/>
      <c r="CG108" s="60"/>
      <c r="CH108" s="60"/>
      <c r="CI108" s="60"/>
      <c r="CJ108" s="60"/>
      <c r="CK108" s="60"/>
      <c r="CL108" s="60"/>
      <c r="CM108" s="60"/>
      <c r="CN108" s="60"/>
      <c r="CO108" s="60"/>
      <c r="CP108" s="60"/>
      <c r="CQ108" s="60"/>
      <c r="CR108" s="60"/>
      <c r="CS108" s="60"/>
    </row>
    <row r="109" spans="1:97" customFormat="1" ht="51" hidden="1" customHeight="1">
      <c r="A109" s="72">
        <v>226</v>
      </c>
      <c r="B109" s="65"/>
      <c r="C109" s="66" t="s">
        <v>7</v>
      </c>
      <c r="D109" s="21" t="s">
        <v>313</v>
      </c>
      <c r="E109" s="21"/>
      <c r="F109" s="66" t="s">
        <v>7</v>
      </c>
      <c r="G109" s="66"/>
      <c r="H109" s="65"/>
      <c r="I109" s="58">
        <v>29.2</v>
      </c>
      <c r="J109" s="58">
        <v>1975</v>
      </c>
      <c r="K109" s="55" t="s">
        <v>307</v>
      </c>
      <c r="L109" s="59">
        <v>42136.55</v>
      </c>
      <c r="M109" s="59"/>
      <c r="N109" s="59">
        <v>11208.73</v>
      </c>
      <c r="O109" s="59">
        <v>30927.82</v>
      </c>
      <c r="P109" s="58"/>
      <c r="Q109" s="58"/>
      <c r="R109" s="58"/>
      <c r="S109" s="61"/>
      <c r="T109" s="63"/>
      <c r="U109">
        <v>99</v>
      </c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  <c r="BU109" s="60"/>
      <c r="BV109" s="60"/>
      <c r="BW109" s="60"/>
      <c r="BX109" s="60"/>
      <c r="BY109" s="60"/>
      <c r="BZ109" s="60"/>
      <c r="CA109" s="60"/>
      <c r="CB109" s="60"/>
      <c r="CC109" s="60"/>
      <c r="CD109" s="60"/>
      <c r="CE109" s="60"/>
      <c r="CF109" s="60"/>
      <c r="CG109" s="60"/>
      <c r="CH109" s="60"/>
      <c r="CI109" s="60"/>
      <c r="CJ109" s="60"/>
      <c r="CK109" s="60"/>
      <c r="CL109" s="60"/>
      <c r="CM109" s="60"/>
      <c r="CN109" s="60"/>
      <c r="CO109" s="60"/>
      <c r="CP109" s="60"/>
      <c r="CQ109" s="60"/>
      <c r="CR109" s="60"/>
      <c r="CS109" s="60"/>
    </row>
    <row r="110" spans="1:97" customFormat="1" ht="27" hidden="1" customHeight="1">
      <c r="A110" s="79"/>
      <c r="B110" s="46"/>
      <c r="C110" s="70"/>
      <c r="D110" s="69" t="s">
        <v>292</v>
      </c>
      <c r="E110" s="69"/>
      <c r="F110" s="70"/>
      <c r="G110" s="70"/>
      <c r="H110" s="46"/>
      <c r="I110" s="47">
        <f>SUM(I12:I109)</f>
        <v>2691.58</v>
      </c>
      <c r="J110" s="48"/>
      <c r="K110" s="48"/>
      <c r="L110" s="47">
        <f>SUM(L12:L109)</f>
        <v>15790823.440000003</v>
      </c>
      <c r="M110" s="47"/>
      <c r="N110" s="47">
        <f>SUM(N12:N109)</f>
        <v>1797758.81</v>
      </c>
      <c r="O110" s="47">
        <f>SUM(O12:O109)</f>
        <v>13993064.629999997</v>
      </c>
      <c r="P110" s="49"/>
      <c r="Q110" s="50"/>
      <c r="R110" s="49"/>
      <c r="S110" s="51"/>
    </row>
    <row r="111" spans="1:97" s="74" customFormat="1" ht="39.75" customHeight="1">
      <c r="A111" s="72">
        <v>1</v>
      </c>
      <c r="B111" s="91"/>
      <c r="C111" s="88" t="s">
        <v>23</v>
      </c>
      <c r="D111" s="88" t="s">
        <v>333</v>
      </c>
      <c r="E111" s="88"/>
      <c r="F111" s="88" t="s">
        <v>23</v>
      </c>
      <c r="G111" s="88"/>
      <c r="H111" s="87"/>
      <c r="I111" s="72"/>
      <c r="J111" s="72">
        <v>1989</v>
      </c>
      <c r="K111" s="72"/>
      <c r="L111" s="101">
        <v>1005748.54</v>
      </c>
      <c r="M111" s="101" t="s">
        <v>364</v>
      </c>
      <c r="N111" s="101">
        <f t="shared" ref="N111:N140" si="6">L111-O111</f>
        <v>1005748.54</v>
      </c>
      <c r="O111" s="101">
        <v>0</v>
      </c>
      <c r="P111" s="101"/>
      <c r="Q111" s="101"/>
      <c r="R111" s="101"/>
      <c r="S111" s="101"/>
      <c r="T111" s="102"/>
      <c r="U111" s="102"/>
      <c r="V111" s="102"/>
    </row>
    <row r="112" spans="1:97" s="74" customFormat="1" ht="37.5" customHeight="1">
      <c r="A112" s="72">
        <v>2</v>
      </c>
      <c r="B112" s="91" t="s">
        <v>232</v>
      </c>
      <c r="C112" s="88" t="s">
        <v>309</v>
      </c>
      <c r="D112" s="88" t="s">
        <v>308</v>
      </c>
      <c r="E112" s="93" t="s">
        <v>462</v>
      </c>
      <c r="F112" s="88" t="s">
        <v>309</v>
      </c>
      <c r="G112" s="88"/>
      <c r="H112" s="87" t="s">
        <v>232</v>
      </c>
      <c r="I112" s="72">
        <v>598</v>
      </c>
      <c r="J112" s="72">
        <v>1986</v>
      </c>
      <c r="K112" s="72" t="s">
        <v>307</v>
      </c>
      <c r="L112" s="101">
        <v>3610372.48</v>
      </c>
      <c r="M112" s="101" t="s">
        <v>364</v>
      </c>
      <c r="N112" s="101">
        <f t="shared" si="6"/>
        <v>908253.85999999987</v>
      </c>
      <c r="O112" s="101">
        <v>2702118.62</v>
      </c>
      <c r="P112" s="101"/>
      <c r="Q112" s="103">
        <v>39910</v>
      </c>
      <c r="R112" s="104" t="s">
        <v>233</v>
      </c>
      <c r="S112" s="101"/>
      <c r="T112" s="102"/>
      <c r="U112" s="102"/>
      <c r="V112" s="102"/>
      <c r="W112" s="102"/>
    </row>
    <row r="113" spans="1:23" s="74" customFormat="1" ht="36" customHeight="1">
      <c r="A113" s="73">
        <v>3</v>
      </c>
      <c r="B113" s="91" t="s">
        <v>151</v>
      </c>
      <c r="C113" s="88" t="s">
        <v>310</v>
      </c>
      <c r="D113" s="94" t="s">
        <v>311</v>
      </c>
      <c r="E113" s="99" t="s">
        <v>138</v>
      </c>
      <c r="F113" s="88" t="s">
        <v>310</v>
      </c>
      <c r="G113" s="88"/>
      <c r="H113" s="87"/>
      <c r="I113" s="91">
        <v>74.8</v>
      </c>
      <c r="J113" s="91">
        <v>1967</v>
      </c>
      <c r="K113" s="72" t="s">
        <v>307</v>
      </c>
      <c r="L113" s="104">
        <v>265133.53999999998</v>
      </c>
      <c r="M113" s="101" t="s">
        <v>140</v>
      </c>
      <c r="N113" s="101">
        <f t="shared" si="6"/>
        <v>86963.799999999988</v>
      </c>
      <c r="O113" s="104">
        <v>178169.74</v>
      </c>
      <c r="P113" s="104"/>
      <c r="Q113" s="104"/>
      <c r="R113" s="104"/>
      <c r="S113" s="104"/>
      <c r="T113" s="102"/>
      <c r="U113" s="105"/>
      <c r="V113" s="106"/>
      <c r="W113" s="102"/>
    </row>
    <row r="114" spans="1:23" s="74" customFormat="1" ht="42" customHeight="1">
      <c r="A114" s="72">
        <v>4</v>
      </c>
      <c r="B114" s="91"/>
      <c r="C114" s="88" t="s">
        <v>22</v>
      </c>
      <c r="D114" s="88" t="s">
        <v>335</v>
      </c>
      <c r="E114" s="88"/>
      <c r="F114" s="88" t="s">
        <v>22</v>
      </c>
      <c r="G114" s="88"/>
      <c r="H114" s="87"/>
      <c r="I114" s="72"/>
      <c r="J114" s="72">
        <v>1989</v>
      </c>
      <c r="K114" s="72"/>
      <c r="L114" s="104">
        <v>2661840.17</v>
      </c>
      <c r="M114" s="104" t="s">
        <v>364</v>
      </c>
      <c r="N114" s="101">
        <f t="shared" si="6"/>
        <v>2661840.17</v>
      </c>
      <c r="O114" s="104">
        <v>0</v>
      </c>
      <c r="P114" s="104"/>
      <c r="Q114" s="104"/>
      <c r="R114" s="104"/>
      <c r="S114" s="104"/>
      <c r="T114" s="102"/>
      <c r="U114" s="102"/>
      <c r="V114" s="102"/>
    </row>
    <row r="115" spans="1:23" s="74" customFormat="1" ht="43.5" customHeight="1">
      <c r="A115" s="72">
        <v>5</v>
      </c>
      <c r="B115" s="91" t="s">
        <v>118</v>
      </c>
      <c r="C115" s="88" t="s">
        <v>312</v>
      </c>
      <c r="D115" s="88" t="s">
        <v>437</v>
      </c>
      <c r="E115" s="93" t="s">
        <v>138</v>
      </c>
      <c r="F115" s="88" t="s">
        <v>312</v>
      </c>
      <c r="G115" s="88"/>
      <c r="H115" s="91" t="s">
        <v>118</v>
      </c>
      <c r="I115" s="72">
        <v>145.80000000000001</v>
      </c>
      <c r="J115" s="72">
        <v>1986</v>
      </c>
      <c r="K115" s="72" t="s">
        <v>307</v>
      </c>
      <c r="L115" s="104">
        <v>671125.33</v>
      </c>
      <c r="M115" s="104" t="s">
        <v>364</v>
      </c>
      <c r="N115" s="101">
        <f t="shared" si="6"/>
        <v>118117.93999999994</v>
      </c>
      <c r="O115" s="104">
        <v>553007.39</v>
      </c>
      <c r="P115" s="104"/>
      <c r="Q115" s="107">
        <v>41109</v>
      </c>
      <c r="R115" s="91" t="s">
        <v>119</v>
      </c>
      <c r="S115" s="104" t="s">
        <v>129</v>
      </c>
      <c r="T115" s="102"/>
      <c r="U115" s="102"/>
      <c r="V115" s="102"/>
    </row>
    <row r="116" spans="1:23" s="74" customFormat="1" ht="36" customHeight="1">
      <c r="A116" s="72">
        <v>6</v>
      </c>
      <c r="B116" s="108"/>
      <c r="C116" s="94" t="s">
        <v>315</v>
      </c>
      <c r="D116" s="88" t="s">
        <v>314</v>
      </c>
      <c r="E116" s="88"/>
      <c r="F116" s="94" t="s">
        <v>315</v>
      </c>
      <c r="G116" s="94"/>
      <c r="H116" s="109"/>
      <c r="I116" s="91" t="s">
        <v>316</v>
      </c>
      <c r="J116" s="72"/>
      <c r="K116" s="72"/>
      <c r="L116" s="104">
        <v>301364.75</v>
      </c>
      <c r="M116" s="104" t="s">
        <v>364</v>
      </c>
      <c r="N116" s="101">
        <f t="shared" si="6"/>
        <v>150682.38</v>
      </c>
      <c r="O116" s="104">
        <v>150682.37</v>
      </c>
      <c r="P116" s="104"/>
      <c r="Q116" s="104"/>
      <c r="R116" s="104"/>
      <c r="S116" s="104"/>
      <c r="T116" s="102"/>
      <c r="U116" s="102"/>
      <c r="V116" s="102"/>
    </row>
    <row r="117" spans="1:23" s="74" customFormat="1" ht="81" customHeight="1">
      <c r="A117" s="72">
        <v>7</v>
      </c>
      <c r="B117" s="91" t="s">
        <v>160</v>
      </c>
      <c r="C117" s="88" t="s">
        <v>259</v>
      </c>
      <c r="D117" s="88" t="s">
        <v>317</v>
      </c>
      <c r="E117" s="88"/>
      <c r="F117" s="88" t="s">
        <v>259</v>
      </c>
      <c r="G117" s="88" t="s">
        <v>260</v>
      </c>
      <c r="H117" s="87"/>
      <c r="I117" s="72">
        <v>700</v>
      </c>
      <c r="J117" s="72"/>
      <c r="K117" s="72" t="s">
        <v>325</v>
      </c>
      <c r="L117" s="104">
        <v>2056287.69</v>
      </c>
      <c r="M117" s="104" t="s">
        <v>364</v>
      </c>
      <c r="N117" s="101">
        <f t="shared" si="6"/>
        <v>1118620.5</v>
      </c>
      <c r="O117" s="104">
        <v>937667.19</v>
      </c>
      <c r="P117" s="104"/>
      <c r="Q117" s="104"/>
      <c r="R117" s="104"/>
      <c r="S117" s="104"/>
      <c r="T117" s="102"/>
      <c r="U117" s="102"/>
      <c r="V117" s="102"/>
    </row>
    <row r="118" spans="1:23" s="74" customFormat="1" ht="25.5" customHeight="1">
      <c r="A118" s="73">
        <v>8</v>
      </c>
      <c r="B118" s="91"/>
      <c r="C118" s="88" t="s">
        <v>334</v>
      </c>
      <c r="D118" s="88" t="s">
        <v>336</v>
      </c>
      <c r="E118" s="88"/>
      <c r="F118" s="88" t="s">
        <v>334</v>
      </c>
      <c r="G118" s="88"/>
      <c r="H118" s="87"/>
      <c r="I118" s="72"/>
      <c r="J118" s="72"/>
      <c r="K118" s="72"/>
      <c r="L118" s="104">
        <v>0</v>
      </c>
      <c r="M118" s="104" t="s">
        <v>364</v>
      </c>
      <c r="N118" s="101">
        <f t="shared" si="6"/>
        <v>0</v>
      </c>
      <c r="O118" s="104">
        <v>0</v>
      </c>
      <c r="P118" s="104"/>
      <c r="Q118" s="104"/>
      <c r="R118" s="104"/>
      <c r="S118" s="104"/>
      <c r="T118" s="102"/>
      <c r="U118" s="102"/>
      <c r="V118" s="102"/>
    </row>
    <row r="119" spans="1:23" s="74" customFormat="1" ht="54">
      <c r="A119" s="72">
        <v>9</v>
      </c>
      <c r="B119" s="91"/>
      <c r="C119" s="88" t="s">
        <v>318</v>
      </c>
      <c r="D119" s="94" t="s">
        <v>35</v>
      </c>
      <c r="E119" s="94"/>
      <c r="F119" s="88" t="s">
        <v>318</v>
      </c>
      <c r="G119" s="88"/>
      <c r="H119" s="87"/>
      <c r="I119" s="72"/>
      <c r="J119" s="72"/>
      <c r="K119" s="72"/>
      <c r="L119" s="104">
        <v>507768.87</v>
      </c>
      <c r="M119" s="104" t="s">
        <v>364</v>
      </c>
      <c r="N119" s="101">
        <f t="shared" si="6"/>
        <v>0</v>
      </c>
      <c r="O119" s="104">
        <v>507768.87</v>
      </c>
      <c r="P119" s="104"/>
      <c r="Q119" s="104"/>
      <c r="R119" s="104"/>
      <c r="S119" s="104"/>
      <c r="T119" s="102"/>
      <c r="U119" s="102"/>
      <c r="V119" s="102"/>
    </row>
    <row r="120" spans="1:23" s="74" customFormat="1" ht="75" customHeight="1">
      <c r="A120" s="72">
        <v>10</v>
      </c>
      <c r="B120" s="91"/>
      <c r="C120" s="88" t="s">
        <v>320</v>
      </c>
      <c r="D120" s="94" t="s">
        <v>319</v>
      </c>
      <c r="E120" s="94"/>
      <c r="F120" s="88" t="s">
        <v>320</v>
      </c>
      <c r="G120" s="88"/>
      <c r="H120" s="87"/>
      <c r="I120" s="72"/>
      <c r="J120" s="72"/>
      <c r="K120" s="72"/>
      <c r="L120" s="104">
        <v>277775</v>
      </c>
      <c r="M120" s="104" t="s">
        <v>364</v>
      </c>
      <c r="N120" s="101">
        <f t="shared" si="6"/>
        <v>113888</v>
      </c>
      <c r="O120" s="110">
        <v>163887</v>
      </c>
      <c r="P120" s="110"/>
      <c r="Q120" s="110"/>
      <c r="R120" s="110"/>
      <c r="S120" s="110"/>
      <c r="T120" s="102"/>
      <c r="U120" s="102"/>
      <c r="V120" s="102"/>
    </row>
    <row r="121" spans="1:23" s="74" customFormat="1" ht="27.75" customHeight="1">
      <c r="A121" s="72">
        <v>11</v>
      </c>
      <c r="B121" s="91" t="s">
        <v>154</v>
      </c>
      <c r="C121" s="88" t="s">
        <v>315</v>
      </c>
      <c r="D121" s="90" t="s">
        <v>142</v>
      </c>
      <c r="E121" s="90"/>
      <c r="F121" s="88" t="s">
        <v>315</v>
      </c>
      <c r="G121" s="88" t="s">
        <v>261</v>
      </c>
      <c r="H121" s="87"/>
      <c r="I121" s="91">
        <v>5117</v>
      </c>
      <c r="J121" s="72"/>
      <c r="K121" s="72" t="s">
        <v>325</v>
      </c>
      <c r="L121" s="101">
        <v>0</v>
      </c>
      <c r="M121" s="101" t="s">
        <v>364</v>
      </c>
      <c r="N121" s="101">
        <f t="shared" si="6"/>
        <v>0</v>
      </c>
      <c r="O121" s="104">
        <v>0</v>
      </c>
      <c r="P121" s="104"/>
      <c r="Q121" s="104"/>
      <c r="R121" s="104"/>
      <c r="S121" s="104"/>
      <c r="T121" s="102"/>
      <c r="U121" s="102"/>
      <c r="V121" s="102"/>
    </row>
    <row r="122" spans="1:23" s="74" customFormat="1" ht="25.5" customHeight="1">
      <c r="A122" s="72">
        <v>12</v>
      </c>
      <c r="B122" s="91" t="s">
        <v>152</v>
      </c>
      <c r="C122" s="88" t="s">
        <v>315</v>
      </c>
      <c r="D122" s="88" t="s">
        <v>326</v>
      </c>
      <c r="E122" s="88"/>
      <c r="F122" s="88" t="s">
        <v>315</v>
      </c>
      <c r="G122" s="88" t="s">
        <v>262</v>
      </c>
      <c r="H122" s="87"/>
      <c r="I122" s="110">
        <v>2835</v>
      </c>
      <c r="J122" s="72"/>
      <c r="K122" s="72" t="s">
        <v>325</v>
      </c>
      <c r="L122" s="104">
        <v>0</v>
      </c>
      <c r="M122" s="104" t="s">
        <v>364</v>
      </c>
      <c r="N122" s="101">
        <f t="shared" si="6"/>
        <v>0</v>
      </c>
      <c r="O122" s="104">
        <v>0</v>
      </c>
      <c r="P122" s="104"/>
      <c r="Q122" s="104"/>
      <c r="R122" s="104"/>
      <c r="S122" s="104"/>
      <c r="T122" s="102"/>
      <c r="U122" s="102"/>
      <c r="V122" s="102"/>
    </row>
    <row r="123" spans="1:23" s="74" customFormat="1" ht="27" customHeight="1">
      <c r="A123" s="73">
        <v>13</v>
      </c>
      <c r="B123" s="91" t="s">
        <v>161</v>
      </c>
      <c r="C123" s="88" t="s">
        <v>315</v>
      </c>
      <c r="D123" s="88" t="s">
        <v>327</v>
      </c>
      <c r="E123" s="88"/>
      <c r="F123" s="88" t="s">
        <v>315</v>
      </c>
      <c r="G123" s="88" t="s">
        <v>263</v>
      </c>
      <c r="H123" s="87"/>
      <c r="I123" s="110">
        <v>3675</v>
      </c>
      <c r="J123" s="72"/>
      <c r="K123" s="72" t="s">
        <v>325</v>
      </c>
      <c r="L123" s="104">
        <v>0</v>
      </c>
      <c r="M123" s="104" t="s">
        <v>364</v>
      </c>
      <c r="N123" s="101">
        <f t="shared" si="6"/>
        <v>0</v>
      </c>
      <c r="O123" s="104">
        <v>0</v>
      </c>
      <c r="P123" s="104"/>
      <c r="Q123" s="104"/>
      <c r="R123" s="104"/>
      <c r="S123" s="104"/>
      <c r="T123" s="102"/>
      <c r="U123" s="102"/>
      <c r="V123" s="102"/>
    </row>
    <row r="124" spans="1:23" s="74" customFormat="1" ht="26.25" customHeight="1">
      <c r="A124" s="72">
        <v>14</v>
      </c>
      <c r="B124" s="91" t="s">
        <v>156</v>
      </c>
      <c r="C124" s="88" t="s">
        <v>315</v>
      </c>
      <c r="D124" s="88" t="s">
        <v>328</v>
      </c>
      <c r="E124" s="88"/>
      <c r="F124" s="88" t="s">
        <v>315</v>
      </c>
      <c r="G124" s="88" t="s">
        <v>264</v>
      </c>
      <c r="H124" s="87"/>
      <c r="I124" s="110">
        <v>2905</v>
      </c>
      <c r="J124" s="72"/>
      <c r="K124" s="72" t="s">
        <v>325</v>
      </c>
      <c r="L124" s="104">
        <v>0</v>
      </c>
      <c r="M124" s="104" t="s">
        <v>364</v>
      </c>
      <c r="N124" s="101">
        <f t="shared" si="6"/>
        <v>0</v>
      </c>
      <c r="O124" s="104">
        <v>0</v>
      </c>
      <c r="P124" s="104"/>
      <c r="Q124" s="104"/>
      <c r="R124" s="104"/>
      <c r="S124" s="104"/>
      <c r="T124" s="102"/>
      <c r="U124" s="102"/>
      <c r="V124" s="102"/>
    </row>
    <row r="125" spans="1:23" s="74" customFormat="1" ht="38.25" customHeight="1">
      <c r="A125" s="72">
        <v>15</v>
      </c>
      <c r="B125" s="91" t="s">
        <v>157</v>
      </c>
      <c r="C125" s="88" t="s">
        <v>36</v>
      </c>
      <c r="D125" s="90" t="s">
        <v>143</v>
      </c>
      <c r="E125" s="90"/>
      <c r="F125" s="88" t="s">
        <v>36</v>
      </c>
      <c r="G125" s="88" t="s">
        <v>265</v>
      </c>
      <c r="H125" s="87"/>
      <c r="I125" s="110">
        <v>3495</v>
      </c>
      <c r="J125" s="72"/>
      <c r="K125" s="72" t="s">
        <v>325</v>
      </c>
      <c r="L125" s="104">
        <v>0</v>
      </c>
      <c r="M125" s="104" t="s">
        <v>364</v>
      </c>
      <c r="N125" s="101">
        <f t="shared" si="6"/>
        <v>0</v>
      </c>
      <c r="O125" s="104">
        <v>0</v>
      </c>
      <c r="P125" s="104"/>
      <c r="Q125" s="104"/>
      <c r="R125" s="104"/>
      <c r="S125" s="104"/>
      <c r="T125" s="102"/>
      <c r="U125" s="102"/>
      <c r="V125" s="102"/>
    </row>
    <row r="126" spans="1:23" s="74" customFormat="1" ht="33" customHeight="1">
      <c r="A126" s="72">
        <v>16</v>
      </c>
      <c r="B126" s="91" t="s">
        <v>153</v>
      </c>
      <c r="C126" s="88" t="s">
        <v>144</v>
      </c>
      <c r="D126" s="90" t="s">
        <v>145</v>
      </c>
      <c r="E126" s="93"/>
      <c r="F126" s="88" t="s">
        <v>34</v>
      </c>
      <c r="G126" s="88" t="s">
        <v>266</v>
      </c>
      <c r="H126" s="87"/>
      <c r="I126" s="110">
        <v>2457</v>
      </c>
      <c r="J126" s="72">
        <v>1984</v>
      </c>
      <c r="K126" s="72" t="s">
        <v>325</v>
      </c>
      <c r="L126" s="104">
        <v>4863851.93</v>
      </c>
      <c r="M126" s="104" t="s">
        <v>364</v>
      </c>
      <c r="N126" s="101">
        <f t="shared" si="6"/>
        <v>3735438.28</v>
      </c>
      <c r="O126" s="104">
        <v>1128413.6499999999</v>
      </c>
      <c r="P126" s="104"/>
      <c r="Q126" s="104"/>
      <c r="R126" s="104"/>
      <c r="S126" s="104"/>
      <c r="T126" s="102"/>
      <c r="U126" s="102"/>
      <c r="V126" s="102"/>
    </row>
    <row r="127" spans="1:23" s="74" customFormat="1" ht="56.25" customHeight="1">
      <c r="A127" s="72">
        <v>17</v>
      </c>
      <c r="B127" s="91" t="s">
        <v>159</v>
      </c>
      <c r="C127" s="88" t="s">
        <v>33</v>
      </c>
      <c r="D127" s="90" t="s">
        <v>4</v>
      </c>
      <c r="E127" s="93"/>
      <c r="F127" s="88" t="s">
        <v>33</v>
      </c>
      <c r="G127" s="88" t="s">
        <v>267</v>
      </c>
      <c r="H127" s="87"/>
      <c r="I127" s="110">
        <v>1148</v>
      </c>
      <c r="J127" s="72">
        <v>1985</v>
      </c>
      <c r="K127" s="72" t="s">
        <v>325</v>
      </c>
      <c r="L127" s="104">
        <v>5096023.6100000003</v>
      </c>
      <c r="M127" s="104" t="s">
        <v>364</v>
      </c>
      <c r="N127" s="101">
        <f t="shared" si="6"/>
        <v>3750673.3800000004</v>
      </c>
      <c r="O127" s="104">
        <v>1345350.23</v>
      </c>
      <c r="P127" s="104"/>
      <c r="Q127" s="104"/>
      <c r="R127" s="104"/>
      <c r="S127" s="104"/>
      <c r="T127" s="102"/>
      <c r="U127" s="102"/>
      <c r="V127" s="102"/>
    </row>
    <row r="128" spans="1:23" s="74" customFormat="1" ht="25.5" customHeight="1">
      <c r="A128" s="73">
        <v>18</v>
      </c>
      <c r="B128" s="91" t="s">
        <v>155</v>
      </c>
      <c r="C128" s="88" t="s">
        <v>315</v>
      </c>
      <c r="D128" s="88" t="s">
        <v>329</v>
      </c>
      <c r="E128" s="93"/>
      <c r="F128" s="88" t="s">
        <v>315</v>
      </c>
      <c r="G128" s="88" t="s">
        <v>268</v>
      </c>
      <c r="H128" s="87"/>
      <c r="I128" s="91" t="s">
        <v>330</v>
      </c>
      <c r="J128" s="72"/>
      <c r="K128" s="72" t="s">
        <v>102</v>
      </c>
      <c r="L128" s="104">
        <v>0</v>
      </c>
      <c r="M128" s="104" t="s">
        <v>364</v>
      </c>
      <c r="N128" s="101">
        <f t="shared" si="6"/>
        <v>0</v>
      </c>
      <c r="O128" s="104">
        <v>0</v>
      </c>
      <c r="P128" s="104"/>
      <c r="Q128" s="104"/>
      <c r="R128" s="104"/>
      <c r="S128" s="104"/>
      <c r="T128" s="102"/>
      <c r="U128" s="102"/>
      <c r="V128" s="102"/>
    </row>
    <row r="129" spans="1:22" s="74" customFormat="1" ht="46.5" customHeight="1">
      <c r="A129" s="72">
        <v>19</v>
      </c>
      <c r="B129" s="91" t="s">
        <v>158</v>
      </c>
      <c r="C129" s="88" t="s">
        <v>32</v>
      </c>
      <c r="D129" s="90" t="s">
        <v>146</v>
      </c>
      <c r="E129" s="93"/>
      <c r="F129" s="88" t="s">
        <v>32</v>
      </c>
      <c r="G129" s="88" t="s">
        <v>269</v>
      </c>
      <c r="H129" s="87"/>
      <c r="I129" s="110">
        <v>1911</v>
      </c>
      <c r="J129" s="72">
        <v>1989</v>
      </c>
      <c r="K129" s="72" t="s">
        <v>325</v>
      </c>
      <c r="L129" s="104">
        <v>2659098.62</v>
      </c>
      <c r="M129" s="104" t="s">
        <v>364</v>
      </c>
      <c r="N129" s="101">
        <f t="shared" si="6"/>
        <v>1616731.96</v>
      </c>
      <c r="O129" s="104">
        <v>1042366.66</v>
      </c>
      <c r="P129" s="104"/>
      <c r="Q129" s="104"/>
      <c r="R129" s="104"/>
      <c r="S129" s="104"/>
      <c r="T129" s="102"/>
      <c r="U129" s="102"/>
      <c r="V129" s="102"/>
    </row>
    <row r="130" spans="1:22" s="74" customFormat="1" ht="141" hidden="1" customHeight="1">
      <c r="A130" s="72">
        <v>20</v>
      </c>
      <c r="B130" s="93" t="s">
        <v>133</v>
      </c>
      <c r="C130" s="88" t="s">
        <v>337</v>
      </c>
      <c r="D130" s="88" t="s">
        <v>132</v>
      </c>
      <c r="E130" s="93"/>
      <c r="F130" s="88" t="s">
        <v>337</v>
      </c>
      <c r="G130" s="88"/>
      <c r="H130" s="88" t="s">
        <v>133</v>
      </c>
      <c r="I130" s="104">
        <v>38.4</v>
      </c>
      <c r="J130" s="72">
        <v>1970</v>
      </c>
      <c r="K130" s="72" t="s">
        <v>338</v>
      </c>
      <c r="L130" s="104">
        <v>0</v>
      </c>
      <c r="M130" s="104"/>
      <c r="N130" s="101">
        <f t="shared" si="6"/>
        <v>0</v>
      </c>
      <c r="O130" s="104">
        <v>0</v>
      </c>
      <c r="P130" s="104">
        <v>659288.44999999995</v>
      </c>
      <c r="Q130" s="107">
        <v>43175</v>
      </c>
      <c r="R130" s="104" t="s">
        <v>134</v>
      </c>
      <c r="S130" s="104"/>
      <c r="T130" s="102"/>
      <c r="U130" s="102"/>
      <c r="V130" s="102"/>
    </row>
    <row r="131" spans="1:22" s="74" customFormat="1" ht="36.75" customHeight="1">
      <c r="A131" s="72">
        <v>21</v>
      </c>
      <c r="B131" s="91" t="s">
        <v>230</v>
      </c>
      <c r="C131" s="88" t="s">
        <v>24</v>
      </c>
      <c r="D131" s="88" t="s">
        <v>438</v>
      </c>
      <c r="E131" s="93" t="s">
        <v>138</v>
      </c>
      <c r="F131" s="88" t="s">
        <v>24</v>
      </c>
      <c r="G131" s="88"/>
      <c r="H131" s="87" t="s">
        <v>230</v>
      </c>
      <c r="I131" s="95">
        <v>317.10000000000002</v>
      </c>
      <c r="J131" s="72">
        <v>1973</v>
      </c>
      <c r="K131" s="72" t="s">
        <v>307</v>
      </c>
      <c r="L131" s="101">
        <v>1743039.72</v>
      </c>
      <c r="M131" s="101" t="s">
        <v>140</v>
      </c>
      <c r="N131" s="101">
        <f t="shared" si="6"/>
        <v>488051.11999999988</v>
      </c>
      <c r="O131" s="101">
        <v>1254988.6000000001</v>
      </c>
      <c r="P131" s="101"/>
      <c r="Q131" s="103">
        <v>39960</v>
      </c>
      <c r="R131" s="111" t="s">
        <v>231</v>
      </c>
      <c r="S131" s="101"/>
      <c r="T131" s="102"/>
      <c r="U131" s="102"/>
      <c r="V131" s="102"/>
    </row>
    <row r="132" spans="1:22" s="74" customFormat="1" ht="58.5" customHeight="1">
      <c r="A132" s="72">
        <v>22</v>
      </c>
      <c r="B132" s="91"/>
      <c r="C132" s="88" t="s">
        <v>25</v>
      </c>
      <c r="D132" s="94" t="s">
        <v>346</v>
      </c>
      <c r="E132" s="99"/>
      <c r="F132" s="88" t="s">
        <v>25</v>
      </c>
      <c r="G132" s="88"/>
      <c r="H132" s="87"/>
      <c r="J132" s="72"/>
      <c r="K132" s="78"/>
      <c r="L132" s="104">
        <v>332302</v>
      </c>
      <c r="M132" s="104" t="s">
        <v>364</v>
      </c>
      <c r="N132" s="101">
        <f t="shared" si="6"/>
        <v>9415</v>
      </c>
      <c r="O132" s="104">
        <v>322887</v>
      </c>
      <c r="P132" s="104"/>
      <c r="Q132" s="107"/>
      <c r="R132" s="104"/>
      <c r="S132" s="104"/>
      <c r="T132" s="102"/>
      <c r="U132" s="102"/>
      <c r="V132" s="102"/>
    </row>
    <row r="133" spans="1:22" s="74" customFormat="1" ht="60" customHeight="1">
      <c r="A133" s="73">
        <v>23</v>
      </c>
      <c r="B133" s="91" t="s">
        <v>226</v>
      </c>
      <c r="C133" s="88" t="s">
        <v>347</v>
      </c>
      <c r="D133" s="88" t="s">
        <v>10</v>
      </c>
      <c r="E133" s="93" t="s">
        <v>462</v>
      </c>
      <c r="F133" s="88" t="s">
        <v>347</v>
      </c>
      <c r="G133" s="88"/>
      <c r="H133" s="87" t="s">
        <v>226</v>
      </c>
      <c r="I133" s="104">
        <v>178.1</v>
      </c>
      <c r="J133" s="72">
        <v>1988</v>
      </c>
      <c r="K133" s="72" t="s">
        <v>307</v>
      </c>
      <c r="L133" s="104">
        <v>632435.93999999994</v>
      </c>
      <c r="M133" s="104" t="s">
        <v>364</v>
      </c>
      <c r="N133" s="101">
        <f t="shared" si="6"/>
        <v>177651.22999999992</v>
      </c>
      <c r="O133" s="104">
        <v>454784.71</v>
      </c>
      <c r="P133" s="104"/>
      <c r="Q133" s="107">
        <v>41064</v>
      </c>
      <c r="R133" s="104" t="s">
        <v>227</v>
      </c>
      <c r="S133" s="104"/>
      <c r="T133" s="102"/>
      <c r="U133" s="102"/>
      <c r="V133" s="102"/>
    </row>
    <row r="134" spans="1:22" s="74" customFormat="1" ht="41.25" customHeight="1">
      <c r="A134" s="72">
        <v>24</v>
      </c>
      <c r="B134" s="91" t="s">
        <v>120</v>
      </c>
      <c r="C134" s="88" t="s">
        <v>0</v>
      </c>
      <c r="D134" s="88" t="s">
        <v>1</v>
      </c>
      <c r="E134" s="93" t="s">
        <v>138</v>
      </c>
      <c r="F134" s="88" t="s">
        <v>0</v>
      </c>
      <c r="G134" s="88"/>
      <c r="H134" s="87" t="s">
        <v>120</v>
      </c>
      <c r="I134" s="104">
        <v>93.6</v>
      </c>
      <c r="J134" s="110">
        <v>1986</v>
      </c>
      <c r="K134" s="78" t="s">
        <v>307</v>
      </c>
      <c r="L134" s="104">
        <v>216680.23</v>
      </c>
      <c r="M134" s="104" t="s">
        <v>364</v>
      </c>
      <c r="N134" s="101">
        <f t="shared" si="6"/>
        <v>38135.72</v>
      </c>
      <c r="O134" s="104">
        <v>178544.51</v>
      </c>
      <c r="P134" s="104"/>
      <c r="Q134" s="107">
        <v>40801</v>
      </c>
      <c r="R134" s="104" t="s">
        <v>121</v>
      </c>
      <c r="S134" s="104"/>
      <c r="T134" s="102"/>
      <c r="U134" s="102"/>
      <c r="V134" s="102"/>
    </row>
    <row r="135" spans="1:22" s="74" customFormat="1" ht="35.25" customHeight="1">
      <c r="A135" s="72">
        <v>25</v>
      </c>
      <c r="B135" s="91" t="s">
        <v>420</v>
      </c>
      <c r="C135" s="88" t="s">
        <v>315</v>
      </c>
      <c r="D135" s="94" t="s">
        <v>300</v>
      </c>
      <c r="E135" s="99"/>
      <c r="F135" s="88" t="s">
        <v>315</v>
      </c>
      <c r="G135" s="88"/>
      <c r="H135" s="87"/>
      <c r="I135" s="110">
        <v>10686</v>
      </c>
      <c r="J135" s="72">
        <v>1967</v>
      </c>
      <c r="K135" s="78" t="s">
        <v>307</v>
      </c>
      <c r="L135" s="104">
        <v>75046</v>
      </c>
      <c r="M135" s="72" t="s">
        <v>364</v>
      </c>
      <c r="N135" s="101">
        <f t="shared" si="6"/>
        <v>75046</v>
      </c>
      <c r="O135" s="104">
        <v>0</v>
      </c>
      <c r="P135" s="104"/>
      <c r="Q135" s="107"/>
      <c r="R135" s="104"/>
      <c r="S135" s="104"/>
      <c r="T135" s="102"/>
      <c r="U135" s="102"/>
      <c r="V135" s="102"/>
    </row>
    <row r="136" spans="1:22" s="74" customFormat="1" ht="37.5" customHeight="1">
      <c r="A136" s="72">
        <v>26</v>
      </c>
      <c r="B136" s="91" t="s">
        <v>422</v>
      </c>
      <c r="C136" s="88" t="s">
        <v>315</v>
      </c>
      <c r="D136" s="94" t="s">
        <v>301</v>
      </c>
      <c r="E136" s="99"/>
      <c r="F136" s="88" t="s">
        <v>315</v>
      </c>
      <c r="G136" s="88"/>
      <c r="H136" s="87"/>
      <c r="I136" s="110">
        <v>4542</v>
      </c>
      <c r="J136" s="72">
        <v>1974</v>
      </c>
      <c r="K136" s="78" t="s">
        <v>307</v>
      </c>
      <c r="L136" s="104">
        <v>653735</v>
      </c>
      <c r="M136" s="101" t="s">
        <v>140</v>
      </c>
      <c r="N136" s="101">
        <f t="shared" si="6"/>
        <v>479405.92000000004</v>
      </c>
      <c r="O136" s="104">
        <v>174329.08</v>
      </c>
      <c r="P136" s="104"/>
      <c r="Q136" s="107"/>
      <c r="R136" s="104"/>
      <c r="S136" s="104"/>
      <c r="T136" s="102"/>
      <c r="U136" s="102"/>
      <c r="V136" s="102"/>
    </row>
    <row r="137" spans="1:22" s="74" customFormat="1" ht="33.75" customHeight="1">
      <c r="A137" s="72">
        <v>27</v>
      </c>
      <c r="B137" s="91" t="s">
        <v>423</v>
      </c>
      <c r="C137" s="88" t="s">
        <v>315</v>
      </c>
      <c r="D137" s="94" t="s">
        <v>421</v>
      </c>
      <c r="E137" s="99"/>
      <c r="F137" s="88" t="s">
        <v>315</v>
      </c>
      <c r="G137" s="88"/>
      <c r="H137" s="87"/>
      <c r="I137" s="110">
        <v>813</v>
      </c>
      <c r="J137" s="72">
        <v>1984</v>
      </c>
      <c r="K137" s="78" t="s">
        <v>307</v>
      </c>
      <c r="L137" s="104">
        <v>1764706</v>
      </c>
      <c r="M137" s="101" t="s">
        <v>140</v>
      </c>
      <c r="N137" s="101">
        <f t="shared" si="6"/>
        <v>958824.1</v>
      </c>
      <c r="O137" s="104">
        <v>805881.9</v>
      </c>
      <c r="P137" s="104"/>
      <c r="Q137" s="107"/>
      <c r="R137" s="104"/>
      <c r="S137" s="104"/>
      <c r="T137" s="102"/>
      <c r="U137" s="102"/>
      <c r="V137" s="102"/>
    </row>
    <row r="138" spans="1:22" s="74" customFormat="1" ht="42" customHeight="1">
      <c r="A138" s="73">
        <v>28</v>
      </c>
      <c r="B138" s="91" t="s">
        <v>415</v>
      </c>
      <c r="C138" s="88" t="s">
        <v>315</v>
      </c>
      <c r="D138" s="94" t="s">
        <v>302</v>
      </c>
      <c r="E138" s="99"/>
      <c r="F138" s="88" t="s">
        <v>315</v>
      </c>
      <c r="G138" s="88"/>
      <c r="H138" s="87"/>
      <c r="I138" s="110">
        <v>41.9</v>
      </c>
      <c r="J138" s="72">
        <v>1971</v>
      </c>
      <c r="K138" s="78" t="s">
        <v>303</v>
      </c>
      <c r="L138" s="104">
        <v>17440</v>
      </c>
      <c r="M138" s="101" t="s">
        <v>140</v>
      </c>
      <c r="N138" s="101">
        <f t="shared" si="6"/>
        <v>13749.74</v>
      </c>
      <c r="O138" s="104">
        <v>3690.26</v>
      </c>
      <c r="P138" s="104"/>
      <c r="Q138" s="107"/>
      <c r="R138" s="104"/>
      <c r="S138" s="104"/>
      <c r="T138" s="102"/>
      <c r="U138" s="102"/>
      <c r="V138" s="102"/>
    </row>
    <row r="139" spans="1:22" s="74" customFormat="1" ht="34.5" customHeight="1">
      <c r="A139" s="72">
        <v>29</v>
      </c>
      <c r="B139" s="91"/>
      <c r="C139" s="88" t="s">
        <v>26</v>
      </c>
      <c r="D139" s="94" t="s">
        <v>2</v>
      </c>
      <c r="E139" s="99" t="s">
        <v>462</v>
      </c>
      <c r="F139" s="88" t="s">
        <v>26</v>
      </c>
      <c r="G139" s="88"/>
      <c r="H139" s="87"/>
      <c r="I139" s="104">
        <v>1222.8</v>
      </c>
      <c r="J139" s="72">
        <v>1971</v>
      </c>
      <c r="K139" s="78"/>
      <c r="L139" s="104">
        <v>188908.17</v>
      </c>
      <c r="M139" s="104" t="s">
        <v>364</v>
      </c>
      <c r="N139" s="101">
        <f t="shared" si="6"/>
        <v>90670.62000000001</v>
      </c>
      <c r="O139" s="104">
        <v>98237.55</v>
      </c>
      <c r="P139" s="104"/>
      <c r="Q139" s="107"/>
      <c r="R139" s="104"/>
      <c r="S139" s="104"/>
      <c r="T139" s="102"/>
      <c r="U139" s="102"/>
      <c r="V139" s="102"/>
    </row>
    <row r="140" spans="1:22" s="74" customFormat="1" ht="34.5" customHeight="1">
      <c r="A140" s="72">
        <v>30</v>
      </c>
      <c r="B140" s="91" t="s">
        <v>115</v>
      </c>
      <c r="C140" s="92" t="s">
        <v>324</v>
      </c>
      <c r="D140" s="92" t="s">
        <v>439</v>
      </c>
      <c r="E140" s="91" t="s">
        <v>149</v>
      </c>
      <c r="F140" s="92" t="s">
        <v>324</v>
      </c>
      <c r="G140" s="92"/>
      <c r="H140" s="92" t="s">
        <v>115</v>
      </c>
      <c r="I140" s="72">
        <v>301.39999999999998</v>
      </c>
      <c r="J140" s="72">
        <v>1986</v>
      </c>
      <c r="K140" s="72"/>
      <c r="L140" s="101">
        <v>628864</v>
      </c>
      <c r="M140" s="101" t="s">
        <v>364</v>
      </c>
      <c r="N140" s="101">
        <f t="shared" si="6"/>
        <v>113152</v>
      </c>
      <c r="O140" s="101">
        <v>515712</v>
      </c>
      <c r="P140" s="101"/>
      <c r="Q140" s="144">
        <v>40333</v>
      </c>
      <c r="R140" s="142" t="s">
        <v>116</v>
      </c>
      <c r="S140" s="143"/>
      <c r="T140" s="102"/>
      <c r="U140" s="102"/>
      <c r="V140" s="102"/>
    </row>
    <row r="141" spans="1:22" s="74" customFormat="1" ht="42.75" customHeight="1">
      <c r="A141" s="72">
        <v>31</v>
      </c>
      <c r="B141" s="91"/>
      <c r="C141" s="87" t="s">
        <v>340</v>
      </c>
      <c r="D141" s="87" t="s">
        <v>60</v>
      </c>
      <c r="E141" s="91"/>
      <c r="F141" s="87" t="s">
        <v>340</v>
      </c>
      <c r="G141" s="87"/>
      <c r="H141" s="87"/>
      <c r="I141" s="110">
        <v>1800</v>
      </c>
      <c r="J141" s="104" t="s">
        <v>57</v>
      </c>
      <c r="K141" s="104" t="s">
        <v>57</v>
      </c>
      <c r="L141" s="112">
        <v>0</v>
      </c>
      <c r="M141" s="104" t="s">
        <v>141</v>
      </c>
      <c r="N141" s="104"/>
      <c r="O141" s="112"/>
      <c r="P141" s="112"/>
      <c r="Q141" s="113"/>
      <c r="R141" s="112"/>
      <c r="S141" s="112"/>
      <c r="T141" s="102"/>
    </row>
    <row r="142" spans="1:22" s="74" customFormat="1" ht="36" customHeight="1">
      <c r="A142" s="72">
        <v>32</v>
      </c>
      <c r="B142" s="91" t="s">
        <v>98</v>
      </c>
      <c r="C142" s="88" t="s">
        <v>29</v>
      </c>
      <c r="D142" s="88" t="s">
        <v>11</v>
      </c>
      <c r="E142" s="93" t="s">
        <v>138</v>
      </c>
      <c r="F142" s="88" t="s">
        <v>29</v>
      </c>
      <c r="G142" s="88"/>
      <c r="H142" s="87" t="s">
        <v>98</v>
      </c>
      <c r="I142" s="72">
        <v>9.6</v>
      </c>
      <c r="J142" s="72">
        <v>1973</v>
      </c>
      <c r="K142" s="72" t="s">
        <v>307</v>
      </c>
      <c r="L142" s="101">
        <v>58705.97</v>
      </c>
      <c r="M142" s="101" t="s">
        <v>140</v>
      </c>
      <c r="N142" s="101">
        <f>L142-O142</f>
        <v>16437.669999999998</v>
      </c>
      <c r="O142" s="72">
        <v>42268.3</v>
      </c>
      <c r="P142" s="72"/>
      <c r="Q142" s="103">
        <v>41818</v>
      </c>
      <c r="R142" s="91" t="s">
        <v>99</v>
      </c>
      <c r="S142" s="72"/>
      <c r="T142" s="102"/>
      <c r="U142" s="102"/>
      <c r="V142" s="102"/>
    </row>
    <row r="143" spans="1:22" s="74" customFormat="1" ht="36" customHeight="1">
      <c r="A143" s="73">
        <v>33</v>
      </c>
      <c r="B143" s="91" t="s">
        <v>100</v>
      </c>
      <c r="C143" s="88" t="s">
        <v>28</v>
      </c>
      <c r="D143" s="88" t="s">
        <v>30</v>
      </c>
      <c r="E143" s="93" t="s">
        <v>138</v>
      </c>
      <c r="F143" s="88" t="s">
        <v>28</v>
      </c>
      <c r="G143" s="88"/>
      <c r="H143" s="87" t="s">
        <v>100</v>
      </c>
      <c r="I143" s="72">
        <v>10.5</v>
      </c>
      <c r="J143" s="72">
        <v>1973</v>
      </c>
      <c r="K143" s="72" t="s">
        <v>307</v>
      </c>
      <c r="L143" s="101">
        <v>64257.760000000002</v>
      </c>
      <c r="M143" s="101" t="s">
        <v>364</v>
      </c>
      <c r="N143" s="101">
        <f>L143-O143</f>
        <v>17992.18</v>
      </c>
      <c r="O143" s="72">
        <v>46265.58</v>
      </c>
      <c r="P143" s="72"/>
      <c r="Q143" s="103">
        <v>41088</v>
      </c>
      <c r="R143" s="91" t="s">
        <v>101</v>
      </c>
      <c r="S143" s="72"/>
      <c r="T143" s="102"/>
      <c r="V143" s="102"/>
    </row>
    <row r="144" spans="1:22" s="74" customFormat="1" ht="34.5" customHeight="1">
      <c r="A144" s="72">
        <v>34</v>
      </c>
      <c r="B144" s="91" t="s">
        <v>220</v>
      </c>
      <c r="C144" s="88" t="s">
        <v>27</v>
      </c>
      <c r="D144" s="88" t="s">
        <v>31</v>
      </c>
      <c r="E144" s="93" t="s">
        <v>138</v>
      </c>
      <c r="F144" s="88" t="s">
        <v>27</v>
      </c>
      <c r="G144" s="88"/>
      <c r="H144" s="87" t="s">
        <v>220</v>
      </c>
      <c r="I144" s="72">
        <v>21.8</v>
      </c>
      <c r="J144" s="72">
        <v>1973</v>
      </c>
      <c r="K144" s="72" t="s">
        <v>307</v>
      </c>
      <c r="L144" s="101">
        <v>133352.70000000001</v>
      </c>
      <c r="M144" s="104" t="s">
        <v>148</v>
      </c>
      <c r="N144" s="101">
        <f>L144-O144</f>
        <v>37338.750000000015</v>
      </c>
      <c r="O144" s="72">
        <v>96013.95</v>
      </c>
      <c r="P144" s="72"/>
      <c r="Q144" s="103">
        <v>41088</v>
      </c>
      <c r="R144" s="91" t="s">
        <v>221</v>
      </c>
      <c r="S144" s="72"/>
      <c r="T144" s="102"/>
      <c r="V144" s="102"/>
    </row>
    <row r="145" spans="1:69" s="74" customFormat="1" ht="48.75" customHeight="1">
      <c r="A145" s="72">
        <v>35</v>
      </c>
      <c r="B145" s="91" t="s">
        <v>417</v>
      </c>
      <c r="C145" s="88" t="s">
        <v>315</v>
      </c>
      <c r="D145" s="88" t="s">
        <v>424</v>
      </c>
      <c r="E145" s="93"/>
      <c r="F145" s="88" t="s">
        <v>315</v>
      </c>
      <c r="G145" s="88"/>
      <c r="H145" s="87"/>
      <c r="I145" s="72">
        <v>85</v>
      </c>
      <c r="J145" s="72">
        <v>1987</v>
      </c>
      <c r="K145" s="72"/>
      <c r="L145" s="101">
        <v>3720806.36</v>
      </c>
      <c r="M145" s="101" t="s">
        <v>140</v>
      </c>
      <c r="N145" s="101">
        <f>L145-O145</f>
        <v>2384343.86</v>
      </c>
      <c r="O145" s="101">
        <v>1336462.5</v>
      </c>
      <c r="P145" s="101"/>
      <c r="Q145" s="103"/>
      <c r="R145" s="101"/>
      <c r="S145" s="101"/>
      <c r="T145" s="102"/>
      <c r="V145" s="102"/>
    </row>
    <row r="146" spans="1:69" s="74" customFormat="1" ht="56.25" customHeight="1">
      <c r="A146" s="72">
        <v>36</v>
      </c>
      <c r="B146" s="91" t="s">
        <v>418</v>
      </c>
      <c r="C146" s="88" t="s">
        <v>322</v>
      </c>
      <c r="D146" s="88" t="s">
        <v>419</v>
      </c>
      <c r="E146" s="93"/>
      <c r="F146" s="88" t="s">
        <v>322</v>
      </c>
      <c r="G146" s="88"/>
      <c r="H146" s="87"/>
      <c r="I146" s="72">
        <v>10635</v>
      </c>
      <c r="J146" s="72">
        <v>1985</v>
      </c>
      <c r="K146" s="72"/>
      <c r="L146" s="101">
        <v>961762</v>
      </c>
      <c r="M146" s="101" t="s">
        <v>140</v>
      </c>
      <c r="N146" s="101">
        <f>L146-O146</f>
        <v>961762</v>
      </c>
      <c r="O146" s="72">
        <v>0</v>
      </c>
      <c r="P146" s="72"/>
      <c r="Q146" s="103"/>
      <c r="R146" s="72"/>
      <c r="S146" s="72"/>
      <c r="T146" s="102"/>
      <c r="U146" s="102"/>
      <c r="V146" s="102"/>
    </row>
    <row r="147" spans="1:69" s="115" customFormat="1" ht="37.5" customHeight="1">
      <c r="A147" s="72">
        <v>37</v>
      </c>
      <c r="B147" s="91" t="s">
        <v>113</v>
      </c>
      <c r="C147" s="87" t="s">
        <v>122</v>
      </c>
      <c r="D147" s="87" t="s">
        <v>92</v>
      </c>
      <c r="E147" s="93" t="s">
        <v>138</v>
      </c>
      <c r="F147" s="87" t="s">
        <v>122</v>
      </c>
      <c r="G147" s="87"/>
      <c r="H147" s="87" t="s">
        <v>113</v>
      </c>
      <c r="I147" s="104">
        <v>457.9</v>
      </c>
      <c r="J147" s="72">
        <v>1967</v>
      </c>
      <c r="K147" s="72" t="s">
        <v>307</v>
      </c>
      <c r="L147" s="112">
        <f>57443+332827</f>
        <v>390270</v>
      </c>
      <c r="M147" s="104" t="s">
        <v>148</v>
      </c>
      <c r="N147" s="104">
        <v>222965.81</v>
      </c>
      <c r="O147" s="112">
        <f>57443+109861.19</f>
        <v>167304.19</v>
      </c>
      <c r="P147" s="112"/>
      <c r="Q147" s="107">
        <v>40518</v>
      </c>
      <c r="R147" s="91" t="s">
        <v>114</v>
      </c>
      <c r="S147" s="112"/>
      <c r="T147" s="102"/>
      <c r="U147" s="102"/>
    </row>
    <row r="148" spans="1:69" s="115" customFormat="1" ht="37.5" hidden="1" customHeight="1">
      <c r="A148" s="73">
        <v>38</v>
      </c>
      <c r="B148" s="91"/>
      <c r="C148" s="87" t="s">
        <v>340</v>
      </c>
      <c r="D148" s="87" t="s">
        <v>61</v>
      </c>
      <c r="E148" s="91"/>
      <c r="F148" s="87" t="s">
        <v>340</v>
      </c>
      <c r="G148" s="87"/>
      <c r="H148" s="87"/>
      <c r="I148" s="104" t="s">
        <v>57</v>
      </c>
      <c r="J148" s="104" t="s">
        <v>57</v>
      </c>
      <c r="K148" s="104" t="s">
        <v>57</v>
      </c>
      <c r="L148" s="112">
        <v>0</v>
      </c>
      <c r="M148" s="112"/>
      <c r="N148" s="112">
        <v>0</v>
      </c>
      <c r="O148" s="112"/>
      <c r="P148" s="112"/>
      <c r="Q148" s="116"/>
      <c r="R148" s="116"/>
      <c r="S148" s="116"/>
      <c r="T148" s="117"/>
      <c r="U148" s="74"/>
    </row>
    <row r="149" spans="1:69" s="115" customFormat="1" ht="27.75" customHeight="1">
      <c r="A149" s="72">
        <v>39</v>
      </c>
      <c r="B149" s="91"/>
      <c r="C149" s="87" t="s">
        <v>63</v>
      </c>
      <c r="D149" s="87" t="s">
        <v>62</v>
      </c>
      <c r="E149" s="91"/>
      <c r="F149" s="87" t="s">
        <v>63</v>
      </c>
      <c r="G149" s="87"/>
      <c r="H149" s="87"/>
      <c r="I149" s="114"/>
      <c r="J149" s="72"/>
      <c r="K149" s="72"/>
      <c r="L149" s="112"/>
      <c r="M149" s="104" t="s">
        <v>364</v>
      </c>
      <c r="N149" s="104"/>
      <c r="O149" s="112"/>
      <c r="P149" s="112"/>
      <c r="Q149" s="118"/>
      <c r="R149" s="118"/>
      <c r="S149" s="118"/>
      <c r="U149" s="102"/>
    </row>
    <row r="150" spans="1:69" s="115" customFormat="1" ht="27.75" hidden="1" customHeight="1">
      <c r="A150" s="72">
        <v>40</v>
      </c>
      <c r="B150" s="91"/>
      <c r="C150" s="87"/>
      <c r="D150" s="87"/>
      <c r="E150" s="91"/>
      <c r="F150" s="87"/>
      <c r="G150" s="87"/>
      <c r="H150" s="87"/>
      <c r="I150" s="114"/>
      <c r="J150" s="72"/>
      <c r="K150" s="72"/>
      <c r="L150" s="112"/>
      <c r="M150" s="104"/>
      <c r="N150" s="104"/>
      <c r="O150" s="112"/>
      <c r="P150" s="112"/>
      <c r="Q150" s="118"/>
      <c r="R150" s="118"/>
      <c r="S150" s="118"/>
      <c r="U150" s="102"/>
    </row>
    <row r="151" spans="1:69" s="74" customFormat="1" ht="25.5" customHeight="1">
      <c r="A151" s="72">
        <v>41</v>
      </c>
      <c r="B151" s="91" t="s">
        <v>436</v>
      </c>
      <c r="C151" s="87" t="s">
        <v>315</v>
      </c>
      <c r="D151" s="87" t="s">
        <v>147</v>
      </c>
      <c r="E151" s="91"/>
      <c r="F151" s="87" t="s">
        <v>315</v>
      </c>
      <c r="G151" s="87"/>
      <c r="H151" s="87"/>
      <c r="I151" s="72" t="s">
        <v>435</v>
      </c>
      <c r="J151" s="72">
        <v>1989</v>
      </c>
      <c r="K151" s="72"/>
      <c r="L151" s="71">
        <v>274628.55</v>
      </c>
      <c r="M151" s="101" t="s">
        <v>364</v>
      </c>
      <c r="N151" s="101">
        <v>268251.88</v>
      </c>
      <c r="O151" s="100">
        <f>L151-N151</f>
        <v>6376.6699999999837</v>
      </c>
      <c r="P151" s="71"/>
      <c r="Q151" s="71"/>
      <c r="R151" s="71"/>
      <c r="S151" s="71"/>
      <c r="T151" s="117"/>
    </row>
    <row r="152" spans="1:69" s="74" customFormat="1" ht="36.75" customHeight="1">
      <c r="A152" s="72">
        <v>42</v>
      </c>
      <c r="B152" s="93"/>
      <c r="C152" s="88" t="s">
        <v>339</v>
      </c>
      <c r="D152" s="88" t="s">
        <v>180</v>
      </c>
      <c r="E152" s="93" t="s">
        <v>149</v>
      </c>
      <c r="F152" s="88" t="s">
        <v>339</v>
      </c>
      <c r="G152" s="88"/>
      <c r="H152" s="88"/>
      <c r="I152" s="72">
        <v>151.6</v>
      </c>
      <c r="J152" s="72">
        <v>1986</v>
      </c>
      <c r="K152" s="72"/>
      <c r="L152" s="71">
        <v>876248</v>
      </c>
      <c r="M152" s="101" t="s">
        <v>364</v>
      </c>
      <c r="N152" s="101">
        <v>0</v>
      </c>
      <c r="O152" s="71">
        <v>876248</v>
      </c>
      <c r="P152" s="71"/>
      <c r="Q152" s="71"/>
      <c r="R152" s="71"/>
      <c r="S152" s="71"/>
      <c r="T152" s="117"/>
      <c r="U152" s="102"/>
    </row>
    <row r="153" spans="1:69" s="74" customFormat="1" ht="36.75" customHeight="1">
      <c r="A153" s="73">
        <v>43</v>
      </c>
      <c r="B153" s="104"/>
      <c r="C153" s="87" t="s">
        <v>340</v>
      </c>
      <c r="D153" s="87" t="s">
        <v>201</v>
      </c>
      <c r="E153" s="91"/>
      <c r="F153" s="87" t="s">
        <v>340</v>
      </c>
      <c r="G153" s="87"/>
      <c r="H153" s="104"/>
      <c r="I153" s="114"/>
      <c r="J153" s="72"/>
      <c r="K153" s="104">
        <v>0</v>
      </c>
      <c r="L153" s="104">
        <v>0</v>
      </c>
      <c r="M153" s="104" t="s">
        <v>364</v>
      </c>
      <c r="N153" s="119">
        <v>0</v>
      </c>
      <c r="O153" s="104">
        <v>0</v>
      </c>
      <c r="Q153" s="95"/>
      <c r="R153" s="71"/>
      <c r="S153" s="71"/>
      <c r="T153" s="102"/>
    </row>
    <row r="154" spans="1:69" s="74" customFormat="1" ht="36.75" customHeight="1">
      <c r="A154" s="72">
        <v>44</v>
      </c>
      <c r="B154" s="120" t="s">
        <v>440</v>
      </c>
      <c r="C154" s="88" t="s">
        <v>321</v>
      </c>
      <c r="D154" s="88" t="s">
        <v>471</v>
      </c>
      <c r="E154" s="93" t="s">
        <v>150</v>
      </c>
      <c r="F154" s="88" t="s">
        <v>321</v>
      </c>
      <c r="G154" s="88"/>
      <c r="H154" s="104"/>
      <c r="I154" s="104">
        <v>561</v>
      </c>
      <c r="J154" s="72"/>
      <c r="K154" s="104" t="s">
        <v>307</v>
      </c>
      <c r="L154" s="112">
        <v>2095914.71</v>
      </c>
      <c r="M154" s="104" t="s">
        <v>364</v>
      </c>
      <c r="N154" s="71">
        <v>663243.52000000002</v>
      </c>
      <c r="O154" s="112">
        <f>L154-N154</f>
        <v>1432671.19</v>
      </c>
      <c r="P154" s="95"/>
      <c r="Q154" s="86"/>
      <c r="R154" s="71"/>
      <c r="S154" s="71"/>
      <c r="T154" s="102"/>
      <c r="U154" s="102"/>
    </row>
    <row r="155" spans="1:69" s="74" customFormat="1" ht="176.25" customHeight="1">
      <c r="A155" s="72">
        <v>45</v>
      </c>
      <c r="B155" s="108" t="s">
        <v>467</v>
      </c>
      <c r="C155" s="87" t="s">
        <v>315</v>
      </c>
      <c r="D155" s="160" t="s">
        <v>273</v>
      </c>
      <c r="E155" s="161"/>
      <c r="F155" s="161"/>
      <c r="G155" s="122"/>
      <c r="H155" s="123" t="s">
        <v>163</v>
      </c>
      <c r="I155" s="121" t="s">
        <v>57</v>
      </c>
      <c r="J155" s="121"/>
      <c r="K155" s="104">
        <v>0</v>
      </c>
      <c r="L155" s="101">
        <v>0</v>
      </c>
      <c r="M155" s="101" t="s">
        <v>364</v>
      </c>
      <c r="N155" s="119">
        <v>0</v>
      </c>
      <c r="O155" s="104">
        <v>0</v>
      </c>
      <c r="P155" s="95">
        <v>0</v>
      </c>
      <c r="Q155" s="124">
        <v>39470</v>
      </c>
      <c r="R155" s="104" t="s">
        <v>117</v>
      </c>
      <c r="S155" s="104" t="s">
        <v>128</v>
      </c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N155" s="102"/>
      <c r="AO155" s="102"/>
      <c r="AP155" s="102"/>
      <c r="AQ155" s="102"/>
      <c r="AR155" s="102"/>
      <c r="AS155" s="102"/>
      <c r="AT155" s="102"/>
      <c r="AU155" s="102"/>
      <c r="AV155" s="102"/>
      <c r="AW155" s="102"/>
      <c r="AX155" s="102"/>
      <c r="AY155" s="102"/>
      <c r="AZ155" s="102"/>
      <c r="BA155" s="102"/>
      <c r="BB155" s="102"/>
      <c r="BC155" s="102"/>
      <c r="BD155" s="102"/>
      <c r="BE155" s="102"/>
      <c r="BF155" s="102"/>
      <c r="BG155" s="102"/>
      <c r="BH155" s="102"/>
      <c r="BI155" s="102"/>
      <c r="BJ155" s="102"/>
      <c r="BK155" s="102"/>
      <c r="BL155" s="102"/>
      <c r="BM155" s="102"/>
      <c r="BN155" s="102"/>
      <c r="BO155" s="102"/>
      <c r="BP155" s="102"/>
      <c r="BQ155" s="102"/>
    </row>
    <row r="156" spans="1:69" s="74" customFormat="1" ht="159.75" customHeight="1">
      <c r="A156" s="72">
        <v>46</v>
      </c>
      <c r="B156" s="125" t="s">
        <v>468</v>
      </c>
      <c r="C156" s="87" t="s">
        <v>315</v>
      </c>
      <c r="D156" s="163" t="s">
        <v>3</v>
      </c>
      <c r="E156" s="164"/>
      <c r="F156" s="164"/>
      <c r="G156" s="126"/>
      <c r="H156" s="91" t="s">
        <v>228</v>
      </c>
      <c r="I156" s="121"/>
      <c r="J156" s="121"/>
      <c r="K156" s="101">
        <v>0</v>
      </c>
      <c r="L156" s="101">
        <v>0</v>
      </c>
      <c r="M156" s="101" t="s">
        <v>364</v>
      </c>
      <c r="N156" s="119">
        <v>0</v>
      </c>
      <c r="O156" s="101">
        <v>0</v>
      </c>
      <c r="P156" s="72"/>
      <c r="Q156" s="103">
        <v>39470</v>
      </c>
      <c r="R156" s="104" t="s">
        <v>127</v>
      </c>
      <c r="S156" s="104" t="s">
        <v>128</v>
      </c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  <c r="AU156" s="102"/>
      <c r="AV156" s="102"/>
      <c r="AW156" s="102"/>
      <c r="AX156" s="102"/>
      <c r="AY156" s="102"/>
      <c r="AZ156" s="102"/>
      <c r="BA156" s="102"/>
      <c r="BB156" s="102"/>
      <c r="BC156" s="102"/>
      <c r="BD156" s="102"/>
      <c r="BE156" s="102"/>
      <c r="BF156" s="102"/>
      <c r="BG156" s="102"/>
      <c r="BH156" s="102"/>
      <c r="BI156" s="102"/>
      <c r="BJ156" s="102"/>
      <c r="BK156" s="102"/>
      <c r="BL156" s="102"/>
      <c r="BM156" s="102"/>
      <c r="BN156" s="102"/>
      <c r="BO156" s="102"/>
      <c r="BP156" s="102"/>
      <c r="BQ156" s="102"/>
    </row>
    <row r="157" spans="1:69" s="74" customFormat="1" ht="147" customHeight="1">
      <c r="A157" s="72">
        <v>47</v>
      </c>
      <c r="B157" s="91" t="s">
        <v>469</v>
      </c>
      <c r="C157" s="87" t="s">
        <v>315</v>
      </c>
      <c r="D157" s="158" t="s">
        <v>331</v>
      </c>
      <c r="E157" s="159"/>
      <c r="F157" s="159"/>
      <c r="G157" s="127"/>
      <c r="H157" s="91" t="s">
        <v>229</v>
      </c>
      <c r="I157" s="91"/>
      <c r="J157" s="91"/>
      <c r="K157" s="101">
        <v>0</v>
      </c>
      <c r="L157" s="101">
        <v>0</v>
      </c>
      <c r="M157" s="101" t="s">
        <v>364</v>
      </c>
      <c r="N157" s="119">
        <v>0</v>
      </c>
      <c r="O157" s="101">
        <v>0</v>
      </c>
      <c r="P157" s="72"/>
      <c r="Q157" s="103">
        <v>39470</v>
      </c>
      <c r="R157" s="104" t="s">
        <v>127</v>
      </c>
      <c r="S157" s="104" t="s">
        <v>128</v>
      </c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  <c r="AN157" s="102"/>
      <c r="AO157" s="102"/>
      <c r="AP157" s="102"/>
      <c r="AQ157" s="102"/>
      <c r="AR157" s="102"/>
      <c r="AS157" s="102"/>
      <c r="AT157" s="102"/>
      <c r="AU157" s="102"/>
      <c r="AV157" s="102"/>
      <c r="AW157" s="102"/>
      <c r="AX157" s="102"/>
      <c r="AY157" s="102"/>
      <c r="AZ157" s="102"/>
      <c r="BA157" s="102"/>
      <c r="BB157" s="102"/>
      <c r="BC157" s="102"/>
      <c r="BD157" s="102"/>
      <c r="BE157" s="102"/>
      <c r="BF157" s="102"/>
      <c r="BG157" s="102"/>
      <c r="BH157" s="102"/>
      <c r="BI157" s="102"/>
      <c r="BJ157" s="102"/>
      <c r="BK157" s="102"/>
      <c r="BL157" s="102"/>
      <c r="BM157" s="102"/>
      <c r="BN157" s="102"/>
      <c r="BO157" s="102"/>
      <c r="BP157" s="102"/>
      <c r="BQ157" s="102"/>
    </row>
    <row r="158" spans="1:69" s="74" customFormat="1" ht="54" customHeight="1">
      <c r="A158" s="73">
        <v>48</v>
      </c>
      <c r="B158" s="91"/>
      <c r="C158" s="88" t="s">
        <v>26</v>
      </c>
      <c r="D158" s="94" t="s">
        <v>2</v>
      </c>
      <c r="E158" s="91" t="s">
        <v>139</v>
      </c>
      <c r="F158" s="91"/>
      <c r="G158" s="91"/>
      <c r="H158" s="91"/>
      <c r="I158" s="91">
        <v>223.7</v>
      </c>
      <c r="J158" s="91"/>
      <c r="K158" s="101"/>
      <c r="L158" s="101"/>
      <c r="M158" s="104" t="s">
        <v>141</v>
      </c>
      <c r="N158" s="128"/>
      <c r="O158" s="129"/>
      <c r="P158" s="130"/>
      <c r="Q158" s="131"/>
      <c r="R158" s="132"/>
      <c r="S158" s="13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  <c r="AU158" s="102"/>
      <c r="AV158" s="102"/>
      <c r="AW158" s="102"/>
      <c r="AX158" s="102"/>
      <c r="AY158" s="102"/>
      <c r="AZ158" s="102"/>
      <c r="BA158" s="102"/>
      <c r="BB158" s="102"/>
      <c r="BC158" s="102"/>
      <c r="BD158" s="102"/>
      <c r="BE158" s="102"/>
      <c r="BF158" s="102"/>
      <c r="BG158" s="102"/>
      <c r="BH158" s="102"/>
      <c r="BI158" s="102"/>
      <c r="BJ158" s="102"/>
      <c r="BK158" s="102"/>
      <c r="BL158" s="102"/>
      <c r="BM158" s="102"/>
      <c r="BN158" s="102"/>
      <c r="BO158" s="102"/>
      <c r="BP158" s="102"/>
      <c r="BQ158" s="102"/>
    </row>
    <row r="159" spans="1:69" s="74" customFormat="1" ht="36">
      <c r="A159" s="72">
        <v>49</v>
      </c>
      <c r="B159" s="86"/>
      <c r="C159" s="88" t="s">
        <v>90</v>
      </c>
      <c r="D159" s="88" t="s">
        <v>8</v>
      </c>
      <c r="E159" s="91" t="s">
        <v>139</v>
      </c>
      <c r="F159" s="86"/>
      <c r="G159" s="86"/>
      <c r="H159" s="86"/>
      <c r="I159" s="72">
        <v>604.1</v>
      </c>
      <c r="J159" s="86"/>
      <c r="K159" s="86"/>
      <c r="L159" s="86"/>
      <c r="M159" s="86" t="s">
        <v>87</v>
      </c>
    </row>
    <row r="160" spans="1:69" s="74" customFormat="1" ht="54">
      <c r="A160" s="72">
        <v>50</v>
      </c>
      <c r="B160" s="86" t="s">
        <v>464</v>
      </c>
      <c r="C160" s="88" t="s">
        <v>9</v>
      </c>
      <c r="D160" s="88" t="s">
        <v>341</v>
      </c>
      <c r="E160" s="86"/>
      <c r="F160" s="86"/>
      <c r="G160" s="86"/>
      <c r="H160" s="86"/>
      <c r="I160" s="72" t="s">
        <v>88</v>
      </c>
      <c r="J160" s="86"/>
      <c r="K160" s="86"/>
      <c r="L160" s="86"/>
      <c r="M160" s="86" t="s">
        <v>87</v>
      </c>
    </row>
    <row r="161" spans="1:13" s="74" customFormat="1">
      <c r="A161" s="72">
        <v>51</v>
      </c>
      <c r="B161" s="86" t="s">
        <v>416</v>
      </c>
      <c r="C161" s="88" t="s">
        <v>315</v>
      </c>
      <c r="D161" s="88" t="s">
        <v>466</v>
      </c>
      <c r="E161" s="86"/>
      <c r="F161" s="86"/>
      <c r="G161" s="86"/>
      <c r="H161" s="86"/>
      <c r="I161" s="72">
        <v>6364</v>
      </c>
      <c r="J161" s="86"/>
      <c r="K161" s="86"/>
      <c r="L161" s="86"/>
      <c r="M161" s="86" t="s">
        <v>87</v>
      </c>
    </row>
    <row r="162" spans="1:13" s="74" customFormat="1" ht="36">
      <c r="A162" s="72">
        <v>52</v>
      </c>
      <c r="B162" s="86" t="s">
        <v>465</v>
      </c>
      <c r="C162" s="88" t="s">
        <v>315</v>
      </c>
      <c r="D162" s="88" t="s">
        <v>323</v>
      </c>
      <c r="E162" s="86"/>
      <c r="F162" s="86"/>
      <c r="G162" s="86"/>
      <c r="H162" s="86"/>
      <c r="I162" s="72">
        <v>135.4</v>
      </c>
      <c r="J162" s="86"/>
      <c r="K162" s="86"/>
      <c r="L162" s="86"/>
      <c r="M162" s="86" t="s">
        <v>87</v>
      </c>
    </row>
    <row r="163" spans="1:13" s="74" customFormat="1" ht="36">
      <c r="A163" s="73">
        <v>53</v>
      </c>
      <c r="B163" s="86" t="s">
        <v>432</v>
      </c>
      <c r="C163" s="88" t="s">
        <v>315</v>
      </c>
      <c r="D163" s="88" t="s">
        <v>162</v>
      </c>
      <c r="E163" s="86"/>
      <c r="F163" s="86"/>
      <c r="G163" s="86"/>
      <c r="H163" s="86"/>
      <c r="I163" s="72">
        <v>39.6</v>
      </c>
      <c r="J163" s="86"/>
      <c r="K163" s="86"/>
      <c r="L163" s="86"/>
      <c r="M163" s="86" t="s">
        <v>87</v>
      </c>
    </row>
    <row r="164" spans="1:13" s="74" customFormat="1" ht="36">
      <c r="A164" s="72">
        <v>54</v>
      </c>
      <c r="B164" s="86" t="s">
        <v>425</v>
      </c>
      <c r="C164" s="88" t="s">
        <v>315</v>
      </c>
      <c r="D164" s="88" t="s">
        <v>332</v>
      </c>
      <c r="E164" s="86"/>
      <c r="F164" s="86"/>
      <c r="G164" s="86"/>
      <c r="H164" s="86"/>
      <c r="I164" s="72">
        <v>20.6</v>
      </c>
      <c r="J164" s="86"/>
      <c r="K164" s="86"/>
      <c r="L164" s="86"/>
      <c r="M164" s="86" t="s">
        <v>87</v>
      </c>
    </row>
    <row r="165" spans="1:13" s="74" customFormat="1" ht="36">
      <c r="A165" s="72">
        <v>55</v>
      </c>
      <c r="B165" s="86" t="s">
        <v>431</v>
      </c>
      <c r="C165" s="88" t="s">
        <v>315</v>
      </c>
      <c r="D165" s="88" t="s">
        <v>21</v>
      </c>
      <c r="E165" s="86"/>
      <c r="F165" s="86"/>
      <c r="G165" s="86"/>
      <c r="H165" s="86"/>
      <c r="I165" s="72">
        <v>41</v>
      </c>
      <c r="J165" s="86"/>
      <c r="K165" s="86"/>
      <c r="L165" s="86"/>
      <c r="M165" s="86" t="s">
        <v>87</v>
      </c>
    </row>
    <row r="166" spans="1:13" s="74" customFormat="1" ht="72">
      <c r="A166" s="72">
        <v>56</v>
      </c>
      <c r="B166" s="86"/>
      <c r="C166" s="88" t="s">
        <v>315</v>
      </c>
      <c r="D166" s="88" t="s">
        <v>6</v>
      </c>
      <c r="E166" s="86"/>
      <c r="F166" s="86"/>
      <c r="G166" s="86"/>
      <c r="H166" s="86"/>
      <c r="I166" s="89" t="s">
        <v>89</v>
      </c>
      <c r="J166" s="86"/>
      <c r="K166" s="86"/>
      <c r="L166" s="86"/>
      <c r="M166" s="86" t="s">
        <v>87</v>
      </c>
    </row>
    <row r="167" spans="1:13" s="74" customFormat="1" ht="90">
      <c r="A167" s="72">
        <v>57</v>
      </c>
      <c r="B167" s="86"/>
      <c r="C167" s="88" t="s">
        <v>315</v>
      </c>
      <c r="D167" s="88" t="s">
        <v>445</v>
      </c>
      <c r="E167" s="86"/>
      <c r="F167" s="86"/>
      <c r="G167" s="86"/>
      <c r="H167" s="86"/>
      <c r="I167" s="72">
        <v>11200</v>
      </c>
      <c r="J167" s="86"/>
      <c r="K167" s="86"/>
      <c r="L167" s="86"/>
      <c r="M167" s="86" t="s">
        <v>87</v>
      </c>
    </row>
    <row r="168" spans="1:13" s="74" customFormat="1" ht="54">
      <c r="A168" s="73">
        <v>58</v>
      </c>
      <c r="B168" s="86" t="s">
        <v>463</v>
      </c>
      <c r="C168" s="90" t="s">
        <v>315</v>
      </c>
      <c r="D168" s="90" t="s">
        <v>91</v>
      </c>
      <c r="E168" s="86"/>
      <c r="F168" s="86"/>
      <c r="G168" s="86"/>
      <c r="H168" s="86"/>
      <c r="I168" s="91">
        <v>485</v>
      </c>
      <c r="J168" s="86"/>
      <c r="K168" s="86"/>
      <c r="L168" s="86"/>
      <c r="M168" s="86" t="s">
        <v>87</v>
      </c>
    </row>
    <row r="169" spans="1:13" s="74" customFormat="1" ht="36">
      <c r="A169" s="72">
        <v>59</v>
      </c>
      <c r="B169" s="86"/>
      <c r="C169" s="88" t="s">
        <v>315</v>
      </c>
      <c r="D169" s="88" t="s">
        <v>343</v>
      </c>
      <c r="E169" s="86"/>
      <c r="F169" s="86"/>
      <c r="G169" s="86"/>
      <c r="H169" s="86"/>
      <c r="I169" s="72">
        <v>300</v>
      </c>
      <c r="J169" s="86"/>
      <c r="K169" s="86"/>
      <c r="L169" s="86"/>
      <c r="M169" s="86" t="s">
        <v>87</v>
      </c>
    </row>
    <row r="170" spans="1:13" s="74" customFormat="1" ht="36">
      <c r="A170" s="72">
        <v>60</v>
      </c>
      <c r="B170" s="86" t="s">
        <v>428</v>
      </c>
      <c r="C170" s="87" t="s">
        <v>344</v>
      </c>
      <c r="D170" s="88" t="s">
        <v>345</v>
      </c>
      <c r="E170" s="86"/>
      <c r="F170" s="86"/>
      <c r="G170" s="86"/>
      <c r="H170" s="86"/>
      <c r="I170" s="72">
        <v>38.6</v>
      </c>
      <c r="J170" s="86"/>
      <c r="K170" s="86"/>
      <c r="L170" s="86"/>
      <c r="M170" s="86" t="s">
        <v>87</v>
      </c>
    </row>
    <row r="171" spans="1:13" s="74" customFormat="1" ht="36">
      <c r="A171" s="72">
        <v>61</v>
      </c>
      <c r="B171" s="86" t="s">
        <v>442</v>
      </c>
      <c r="C171" s="87" t="s">
        <v>321</v>
      </c>
      <c r="D171" s="88" t="s">
        <v>472</v>
      </c>
      <c r="E171" s="91" t="s">
        <v>138</v>
      </c>
      <c r="F171" s="86"/>
      <c r="G171" s="86"/>
      <c r="H171" s="86"/>
      <c r="I171" s="72">
        <v>24.8</v>
      </c>
      <c r="J171" s="86"/>
      <c r="K171" s="86"/>
      <c r="L171" s="86"/>
      <c r="M171" s="86" t="s">
        <v>87</v>
      </c>
    </row>
    <row r="172" spans="1:13" s="74" customFormat="1" ht="36">
      <c r="A172" s="72">
        <v>62</v>
      </c>
      <c r="B172" s="86" t="s">
        <v>444</v>
      </c>
      <c r="C172" s="87" t="s">
        <v>321</v>
      </c>
      <c r="D172" s="88" t="s">
        <v>474</v>
      </c>
      <c r="E172" s="91" t="s">
        <v>138</v>
      </c>
      <c r="F172" s="86"/>
      <c r="G172" s="86"/>
      <c r="H172" s="86"/>
      <c r="I172" s="72">
        <v>36.700000000000003</v>
      </c>
      <c r="J172" s="86"/>
      <c r="K172" s="86"/>
      <c r="L172" s="86"/>
      <c r="M172" s="86" t="s">
        <v>87</v>
      </c>
    </row>
    <row r="173" spans="1:13" s="74" customFormat="1" ht="36">
      <c r="A173" s="72">
        <v>63</v>
      </c>
      <c r="B173" s="86" t="s">
        <v>443</v>
      </c>
      <c r="C173" s="87" t="s">
        <v>321</v>
      </c>
      <c r="D173" s="88" t="s">
        <v>473</v>
      </c>
      <c r="E173" s="91" t="s">
        <v>138</v>
      </c>
      <c r="F173" s="86"/>
      <c r="G173" s="86"/>
      <c r="H173" s="86"/>
      <c r="I173" s="72">
        <v>24.4</v>
      </c>
      <c r="J173" s="86"/>
      <c r="K173" s="86"/>
      <c r="L173" s="86"/>
      <c r="M173" s="86" t="s">
        <v>87</v>
      </c>
    </row>
    <row r="174" spans="1:13" s="74" customFormat="1" ht="36">
      <c r="A174" s="72">
        <v>64</v>
      </c>
      <c r="B174" s="86" t="s">
        <v>434</v>
      </c>
      <c r="C174" s="88" t="s">
        <v>38</v>
      </c>
      <c r="D174" s="88" t="s">
        <v>433</v>
      </c>
      <c r="E174" s="86"/>
      <c r="F174" s="86"/>
      <c r="G174" s="86"/>
      <c r="H174" s="86"/>
      <c r="I174" s="91">
        <v>21.7</v>
      </c>
      <c r="J174" s="86"/>
      <c r="K174" s="86"/>
      <c r="L174" s="86"/>
      <c r="M174" s="86" t="s">
        <v>87</v>
      </c>
    </row>
    <row r="175" spans="1:13" s="74" customFormat="1" ht="72">
      <c r="A175" s="72">
        <v>65</v>
      </c>
      <c r="B175" s="86" t="s">
        <v>426</v>
      </c>
      <c r="C175" s="88" t="s">
        <v>39</v>
      </c>
      <c r="D175" s="88" t="s">
        <v>41</v>
      </c>
      <c r="E175" s="86"/>
      <c r="F175" s="86"/>
      <c r="G175" s="86"/>
      <c r="H175" s="86"/>
      <c r="I175" s="91">
        <v>20.100000000000001</v>
      </c>
      <c r="J175" s="86"/>
      <c r="K175" s="86"/>
      <c r="L175" s="86"/>
      <c r="M175" s="86" t="s">
        <v>87</v>
      </c>
    </row>
    <row r="176" spans="1:13" s="74" customFormat="1" ht="90">
      <c r="A176" s="72">
        <v>66</v>
      </c>
      <c r="B176" s="86" t="s">
        <v>427</v>
      </c>
      <c r="C176" s="88" t="s">
        <v>40</v>
      </c>
      <c r="D176" s="88" t="s">
        <v>42</v>
      </c>
      <c r="E176" s="86"/>
      <c r="F176" s="86"/>
      <c r="G176" s="86"/>
      <c r="H176" s="86"/>
      <c r="I176" s="91">
        <v>38.700000000000003</v>
      </c>
      <c r="J176" s="86"/>
      <c r="K176" s="86"/>
      <c r="L176" s="86"/>
      <c r="M176" s="86" t="s">
        <v>87</v>
      </c>
    </row>
    <row r="177" spans="1:13" s="74" customFormat="1" ht="36">
      <c r="A177" s="72">
        <v>67</v>
      </c>
      <c r="B177" s="86" t="s">
        <v>429</v>
      </c>
      <c r="C177" s="88" t="s">
        <v>51</v>
      </c>
      <c r="D177" s="88" t="s">
        <v>49</v>
      </c>
      <c r="E177" s="86"/>
      <c r="F177" s="86"/>
      <c r="G177" s="86"/>
      <c r="H177" s="86"/>
      <c r="I177" s="91">
        <v>64.099999999999994</v>
      </c>
      <c r="J177" s="86"/>
      <c r="K177" s="86"/>
      <c r="L177" s="86"/>
      <c r="M177" s="86" t="s">
        <v>87</v>
      </c>
    </row>
    <row r="178" spans="1:13" s="74" customFormat="1" ht="36">
      <c r="A178" s="72">
        <v>68</v>
      </c>
      <c r="B178" s="86" t="s">
        <v>430</v>
      </c>
      <c r="C178" s="88" t="s">
        <v>52</v>
      </c>
      <c r="D178" s="88" t="s">
        <v>50</v>
      </c>
      <c r="E178" s="86"/>
      <c r="F178" s="86"/>
      <c r="G178" s="86"/>
      <c r="H178" s="86"/>
      <c r="I178" s="91">
        <v>41.4</v>
      </c>
      <c r="J178" s="86"/>
      <c r="K178" s="86"/>
      <c r="L178" s="86"/>
      <c r="M178" s="86" t="s">
        <v>87</v>
      </c>
    </row>
    <row r="179" spans="1:13" s="74" customFormat="1" ht="36">
      <c r="A179" s="72">
        <v>69</v>
      </c>
      <c r="B179" s="86"/>
      <c r="C179" s="88" t="s">
        <v>53</v>
      </c>
      <c r="D179" s="88" t="s">
        <v>54</v>
      </c>
      <c r="E179" s="86"/>
      <c r="F179" s="86"/>
      <c r="G179" s="86"/>
      <c r="H179" s="86"/>
      <c r="I179" s="91" t="s">
        <v>57</v>
      </c>
      <c r="J179" s="86"/>
      <c r="K179" s="86"/>
      <c r="L179" s="86"/>
      <c r="M179" s="86" t="s">
        <v>87</v>
      </c>
    </row>
    <row r="180" spans="1:13" s="74" customFormat="1" ht="72">
      <c r="A180" s="72">
        <v>70</v>
      </c>
      <c r="B180" s="86"/>
      <c r="C180" s="88" t="s">
        <v>56</v>
      </c>
      <c r="D180" s="88" t="s">
        <v>55</v>
      </c>
      <c r="E180" s="86"/>
      <c r="F180" s="86"/>
      <c r="G180" s="86"/>
      <c r="H180" s="86"/>
      <c r="I180" s="91" t="s">
        <v>57</v>
      </c>
      <c r="J180" s="86"/>
      <c r="K180" s="86"/>
      <c r="L180" s="86"/>
      <c r="M180" s="86" t="s">
        <v>87</v>
      </c>
    </row>
    <row r="181" spans="1:13" s="74" customFormat="1" ht="76.5" customHeight="1">
      <c r="A181" s="72">
        <v>71</v>
      </c>
      <c r="B181" s="86"/>
      <c r="C181" s="88" t="s">
        <v>315</v>
      </c>
      <c r="D181" s="94" t="s">
        <v>234</v>
      </c>
      <c r="E181" s="86"/>
      <c r="F181" s="86"/>
      <c r="G181" s="86"/>
      <c r="H181" s="86"/>
      <c r="I181" s="86">
        <v>340.5</v>
      </c>
      <c r="J181" s="86"/>
      <c r="K181" s="86"/>
      <c r="L181" s="86"/>
      <c r="M181" s="86" t="s">
        <v>87</v>
      </c>
    </row>
    <row r="182" spans="1:13" s="74" customFormat="1" ht="36">
      <c r="A182" s="72">
        <v>72</v>
      </c>
      <c r="B182" s="86" t="s">
        <v>441</v>
      </c>
      <c r="C182" s="88" t="s">
        <v>321</v>
      </c>
      <c r="D182" s="88" t="s">
        <v>470</v>
      </c>
      <c r="E182" s="91" t="s">
        <v>138</v>
      </c>
      <c r="F182" s="86"/>
      <c r="G182" s="86"/>
      <c r="H182" s="86"/>
      <c r="I182" s="95">
        <v>207.1</v>
      </c>
      <c r="J182" s="86"/>
      <c r="K182" s="86"/>
      <c r="L182" s="86"/>
      <c r="M182" s="86" t="s">
        <v>87</v>
      </c>
    </row>
    <row r="183" spans="1:13" s="74" customFormat="1" ht="78.75" customHeight="1">
      <c r="A183" s="72">
        <v>73</v>
      </c>
      <c r="B183" s="86"/>
      <c r="C183" s="86" t="s">
        <v>334</v>
      </c>
      <c r="D183" s="87" t="s">
        <v>131</v>
      </c>
      <c r="E183" s="86"/>
      <c r="F183" s="86"/>
      <c r="G183" s="86"/>
      <c r="H183" s="86"/>
      <c r="I183" s="156">
        <v>700</v>
      </c>
      <c r="J183" s="86"/>
      <c r="K183" s="86"/>
      <c r="L183" s="86"/>
      <c r="M183" s="86" t="s">
        <v>87</v>
      </c>
    </row>
    <row r="184" spans="1:13">
      <c r="M184" s="102"/>
    </row>
    <row r="185" spans="1:13">
      <c r="M185" s="102"/>
    </row>
    <row r="186" spans="1:13">
      <c r="M186" s="102"/>
    </row>
    <row r="187" spans="1:13">
      <c r="M187" s="102"/>
    </row>
    <row r="188" spans="1:13">
      <c r="M188" s="102"/>
    </row>
    <row r="189" spans="1:13">
      <c r="M189" s="102"/>
    </row>
    <row r="190" spans="1:13">
      <c r="M190" s="102"/>
    </row>
    <row r="191" spans="1:13">
      <c r="M191" s="102"/>
    </row>
    <row r="192" spans="1:13">
      <c r="M192" s="102"/>
    </row>
    <row r="193" spans="13:13">
      <c r="M193" s="102"/>
    </row>
    <row r="194" spans="13:13">
      <c r="M194" s="102"/>
    </row>
    <row r="195" spans="13:13">
      <c r="M195" s="102"/>
    </row>
    <row r="196" spans="13:13">
      <c r="M196" s="102"/>
    </row>
    <row r="197" spans="13:13">
      <c r="M197" s="102"/>
    </row>
    <row r="198" spans="13:13">
      <c r="M198" s="102"/>
    </row>
    <row r="199" spans="13:13">
      <c r="M199" s="102"/>
    </row>
    <row r="200" spans="13:13">
      <c r="M200" s="102"/>
    </row>
    <row r="201" spans="13:13">
      <c r="M201" s="102"/>
    </row>
    <row r="202" spans="13:13">
      <c r="M202" s="102"/>
    </row>
    <row r="203" spans="13:13">
      <c r="M203" s="102"/>
    </row>
    <row r="204" spans="13:13">
      <c r="M204" s="102"/>
    </row>
    <row r="205" spans="13:13">
      <c r="M205" s="102"/>
    </row>
    <row r="206" spans="13:13">
      <c r="M206" s="102"/>
    </row>
    <row r="207" spans="13:13">
      <c r="M207" s="102"/>
    </row>
    <row r="208" spans="13:13">
      <c r="M208" s="102"/>
    </row>
    <row r="209" spans="13:13">
      <c r="M209" s="102"/>
    </row>
    <row r="210" spans="13:13">
      <c r="M210" s="102"/>
    </row>
    <row r="211" spans="13:13">
      <c r="M211" s="102"/>
    </row>
    <row r="212" spans="13:13">
      <c r="M212" s="102"/>
    </row>
    <row r="213" spans="13:13">
      <c r="M213" s="102"/>
    </row>
    <row r="214" spans="13:13">
      <c r="M214" s="102"/>
    </row>
    <row r="215" spans="13:13">
      <c r="M215" s="102"/>
    </row>
    <row r="216" spans="13:13">
      <c r="M216" s="102"/>
    </row>
    <row r="217" spans="13:13">
      <c r="M217" s="102"/>
    </row>
    <row r="218" spans="13:13">
      <c r="M218" s="102"/>
    </row>
    <row r="249" spans="12:19" ht="24" customHeight="1"/>
    <row r="250" spans="12:19" ht="26.25" customHeight="1">
      <c r="L250" s="13"/>
      <c r="M250" s="13"/>
      <c r="N250" s="13"/>
      <c r="O250" s="13"/>
      <c r="P250" s="13"/>
      <c r="Q250" s="13"/>
      <c r="R250" s="13"/>
      <c r="S250" s="13"/>
    </row>
  </sheetData>
  <dataConsolidate/>
  <mergeCells count="5">
    <mergeCell ref="A7:S7"/>
    <mergeCell ref="D157:F157"/>
    <mergeCell ref="D155:F155"/>
    <mergeCell ref="A8:S8"/>
    <mergeCell ref="D156:F156"/>
  </mergeCells>
  <phoneticPr fontId="0" type="noConversion"/>
  <pageMargins left="0.86614173228346458" right="0.70866141732283472" top="0.31496062992125984" bottom="0.39370078740157483" header="0.62992125984251968" footer="0.27559055118110237"/>
  <pageSetup paperSize="9" scale="32" orientation="landscape" r:id="rId1"/>
  <headerFooter alignWithMargins="0">
    <oddHeader>&amp;R&amp;P</oddHeader>
  </headerFooter>
  <rowBreaks count="4" manualBreakCount="4">
    <brk id="82" max="17" man="1"/>
    <brk id="120" max="17" man="1"/>
    <brk id="172" max="15" man="1"/>
    <brk id="18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L166"/>
  <sheetViews>
    <sheetView zoomScaleNormal="100" workbookViewId="0">
      <pane xSplit="2" ySplit="4" topLeftCell="C57" activePane="bottomRight" state="frozen"/>
      <selection pane="topRight" activeCell="D1" sqref="D1"/>
      <selection pane="bottomLeft" activeCell="A5" sqref="A5"/>
      <selection pane="bottomRight" activeCell="A2" sqref="A2:C2"/>
    </sheetView>
  </sheetViews>
  <sheetFormatPr defaultRowHeight="13.2"/>
  <cols>
    <col min="1" max="1" width="12.6640625" customWidth="1"/>
    <col min="2" max="2" width="75.33203125" customWidth="1"/>
    <col min="3" max="3" width="34" customWidth="1"/>
  </cols>
  <sheetData>
    <row r="1" spans="1:12" ht="26.25" customHeight="1">
      <c r="A1" s="80" t="s">
        <v>219</v>
      </c>
    </row>
    <row r="2" spans="1:12" ht="39.75" customHeight="1">
      <c r="A2" s="165" t="s">
        <v>460</v>
      </c>
      <c r="B2" s="165"/>
      <c r="C2" s="165"/>
      <c r="D2" s="44"/>
      <c r="E2" s="44"/>
      <c r="F2" s="44"/>
      <c r="G2" s="44"/>
      <c r="H2" s="44"/>
      <c r="I2" s="44"/>
      <c r="J2" s="44"/>
      <c r="K2" s="44"/>
      <c r="L2" s="44"/>
    </row>
    <row r="3" spans="1:12" s="1" customFormat="1" ht="94.5" customHeight="1">
      <c r="A3" s="81" t="s">
        <v>136</v>
      </c>
      <c r="B3" s="153" t="s">
        <v>93</v>
      </c>
      <c r="C3" s="82" t="s">
        <v>458</v>
      </c>
      <c r="D3" s="2"/>
      <c r="E3" s="2"/>
      <c r="F3" s="2"/>
      <c r="G3" s="3"/>
    </row>
    <row r="4" spans="1:12" s="1" customFormat="1" ht="15.75" customHeight="1">
      <c r="A4" s="14">
        <v>1</v>
      </c>
      <c r="B4" s="154">
        <v>2</v>
      </c>
      <c r="C4" s="14">
        <v>4</v>
      </c>
      <c r="D4" s="4"/>
      <c r="E4" s="4"/>
      <c r="F4" s="4"/>
    </row>
    <row r="5" spans="1:12" s="6" customFormat="1" ht="18.75" customHeight="1">
      <c r="A5" s="66">
        <v>1</v>
      </c>
      <c r="B5" s="83" t="s">
        <v>298</v>
      </c>
      <c r="C5" s="133" t="s">
        <v>364</v>
      </c>
      <c r="D5" s="5"/>
      <c r="E5" s="5"/>
      <c r="F5" s="5"/>
    </row>
    <row r="6" spans="1:12" s="6" customFormat="1" ht="20.100000000000001" customHeight="1">
      <c r="A6" s="66">
        <v>2</v>
      </c>
      <c r="B6" s="83" t="s">
        <v>299</v>
      </c>
      <c r="C6" s="133" t="s">
        <v>364</v>
      </c>
      <c r="D6" s="5"/>
      <c r="E6" s="5"/>
      <c r="F6" s="5"/>
    </row>
    <row r="7" spans="1:12" s="6" customFormat="1" ht="20.100000000000001" customHeight="1">
      <c r="A7" s="66">
        <v>3</v>
      </c>
      <c r="B7" s="84" t="s">
        <v>342</v>
      </c>
      <c r="C7" s="133" t="s">
        <v>364</v>
      </c>
      <c r="D7" s="5"/>
      <c r="E7" s="5"/>
      <c r="F7" s="5"/>
    </row>
    <row r="8" spans="1:12" s="6" customFormat="1" ht="20.100000000000001" customHeight="1">
      <c r="A8" s="66">
        <v>4</v>
      </c>
      <c r="B8" s="83" t="s">
        <v>297</v>
      </c>
      <c r="C8" s="133" t="s">
        <v>364</v>
      </c>
      <c r="D8" s="5"/>
      <c r="E8" s="5"/>
      <c r="F8" s="5"/>
    </row>
    <row r="9" spans="1:12" s="6" customFormat="1" ht="20.100000000000001" customHeight="1">
      <c r="A9" s="66">
        <v>5</v>
      </c>
      <c r="B9" s="83" t="s">
        <v>295</v>
      </c>
      <c r="C9" s="134" t="s">
        <v>364</v>
      </c>
      <c r="D9" s="5"/>
      <c r="E9" s="5"/>
      <c r="F9" s="5"/>
    </row>
    <row r="10" spans="1:12" s="6" customFormat="1" ht="20.100000000000001" customHeight="1">
      <c r="A10" s="66">
        <v>6</v>
      </c>
      <c r="B10" s="155" t="s">
        <v>43</v>
      </c>
      <c r="C10" s="134" t="s">
        <v>364</v>
      </c>
      <c r="D10" s="5"/>
      <c r="E10" s="5"/>
      <c r="F10" s="5"/>
    </row>
    <row r="11" spans="1:12" s="6" customFormat="1" ht="20.100000000000001" customHeight="1">
      <c r="A11" s="66">
        <v>7</v>
      </c>
      <c r="B11" s="83" t="s">
        <v>44</v>
      </c>
      <c r="C11" s="134" t="s">
        <v>364</v>
      </c>
      <c r="D11" s="5"/>
      <c r="E11" s="5"/>
      <c r="F11" s="5"/>
    </row>
    <row r="12" spans="1:12" s="6" customFormat="1" ht="20.100000000000001" customHeight="1">
      <c r="A12" s="66">
        <v>8</v>
      </c>
      <c r="B12" s="83" t="s">
        <v>45</v>
      </c>
      <c r="C12" s="134" t="s">
        <v>364</v>
      </c>
      <c r="D12" s="5"/>
      <c r="E12" s="5"/>
      <c r="F12" s="5"/>
    </row>
    <row r="13" spans="1:12" s="6" customFormat="1" ht="20.100000000000001" customHeight="1">
      <c r="A13" s="66">
        <v>9</v>
      </c>
      <c r="B13" s="83" t="s">
        <v>46</v>
      </c>
      <c r="C13" s="134" t="s">
        <v>364</v>
      </c>
      <c r="D13" s="5"/>
      <c r="E13" s="5"/>
      <c r="F13" s="5"/>
    </row>
    <row r="14" spans="1:12" s="6" customFormat="1" ht="20.100000000000001" customHeight="1">
      <c r="A14" s="66">
        <v>10</v>
      </c>
      <c r="B14" s="83" t="s">
        <v>47</v>
      </c>
      <c r="C14" s="134" t="s">
        <v>364</v>
      </c>
      <c r="D14" s="5"/>
      <c r="E14" s="5"/>
      <c r="F14" s="5"/>
    </row>
    <row r="15" spans="1:12" s="6" customFormat="1" ht="20.100000000000001" customHeight="1">
      <c r="A15" s="66">
        <v>11</v>
      </c>
      <c r="B15" s="151" t="s">
        <v>48</v>
      </c>
      <c r="C15" s="134" t="s">
        <v>364</v>
      </c>
      <c r="D15" s="5"/>
      <c r="E15" s="5"/>
      <c r="F15" s="5"/>
    </row>
    <row r="16" spans="1:12" ht="20.100000000000001" customHeight="1">
      <c r="A16" s="66">
        <v>12</v>
      </c>
      <c r="B16" s="149" t="s">
        <v>64</v>
      </c>
      <c r="C16" s="66" t="s">
        <v>364</v>
      </c>
    </row>
    <row r="17" spans="1:3" ht="20.100000000000001" customHeight="1">
      <c r="A17" s="66">
        <v>13</v>
      </c>
      <c r="B17" s="149" t="s">
        <v>65</v>
      </c>
      <c r="C17" s="85" t="s">
        <v>141</v>
      </c>
    </row>
    <row r="18" spans="1:3" ht="20.100000000000001" customHeight="1">
      <c r="A18" s="66">
        <v>14</v>
      </c>
      <c r="B18" s="149" t="s">
        <v>66</v>
      </c>
      <c r="C18" s="85" t="s">
        <v>141</v>
      </c>
    </row>
    <row r="19" spans="1:3" ht="20.100000000000001" customHeight="1">
      <c r="A19" s="66">
        <v>16</v>
      </c>
      <c r="B19" s="149" t="s">
        <v>447</v>
      </c>
      <c r="C19" s="85" t="s">
        <v>141</v>
      </c>
    </row>
    <row r="20" spans="1:3" ht="20.100000000000001" customHeight="1">
      <c r="A20" s="66">
        <v>19</v>
      </c>
      <c r="B20" s="149" t="s">
        <v>448</v>
      </c>
      <c r="C20" s="85" t="s">
        <v>141</v>
      </c>
    </row>
    <row r="21" spans="1:3" ht="20.100000000000001" customHeight="1">
      <c r="A21" s="66">
        <v>21</v>
      </c>
      <c r="B21" s="149" t="s">
        <v>67</v>
      </c>
      <c r="C21" s="85" t="s">
        <v>141</v>
      </c>
    </row>
    <row r="22" spans="1:3" ht="20.100000000000001" customHeight="1">
      <c r="A22" s="66">
        <v>22</v>
      </c>
      <c r="B22" s="149" t="s">
        <v>68</v>
      </c>
      <c r="C22" s="85" t="s">
        <v>141</v>
      </c>
    </row>
    <row r="23" spans="1:3" ht="20.100000000000001" customHeight="1">
      <c r="A23" s="66">
        <v>29</v>
      </c>
      <c r="B23" s="83" t="s">
        <v>79</v>
      </c>
      <c r="C23" s="85" t="s">
        <v>141</v>
      </c>
    </row>
    <row r="24" spans="1:3" ht="20.100000000000001" customHeight="1">
      <c r="A24" s="66">
        <v>30</v>
      </c>
      <c r="B24" s="83" t="s">
        <v>80</v>
      </c>
      <c r="C24" s="85" t="s">
        <v>141</v>
      </c>
    </row>
    <row r="25" spans="1:3" ht="20.100000000000001" customHeight="1">
      <c r="A25" s="66">
        <v>31</v>
      </c>
      <c r="B25" s="83" t="s">
        <v>81</v>
      </c>
      <c r="C25" s="85" t="s">
        <v>141</v>
      </c>
    </row>
    <row r="26" spans="1:3" ht="20.100000000000001" customHeight="1">
      <c r="A26" s="66">
        <v>32</v>
      </c>
      <c r="B26" s="83" t="s">
        <v>69</v>
      </c>
      <c r="C26" s="85" t="s">
        <v>141</v>
      </c>
    </row>
    <row r="27" spans="1:3" ht="20.25" customHeight="1">
      <c r="A27" s="66">
        <v>33</v>
      </c>
      <c r="B27" s="83" t="s">
        <v>70</v>
      </c>
      <c r="C27" s="85" t="s">
        <v>141</v>
      </c>
    </row>
    <row r="28" spans="1:3" ht="20.100000000000001" customHeight="1">
      <c r="A28" s="66">
        <v>34</v>
      </c>
      <c r="B28" s="83" t="s">
        <v>71</v>
      </c>
      <c r="C28" s="85" t="s">
        <v>141</v>
      </c>
    </row>
    <row r="29" spans="1:3" ht="20.100000000000001" customHeight="1">
      <c r="A29" s="66">
        <v>35</v>
      </c>
      <c r="B29" s="83" t="s">
        <v>72</v>
      </c>
      <c r="C29" s="85" t="s">
        <v>141</v>
      </c>
    </row>
    <row r="30" spans="1:3" ht="20.100000000000001" customHeight="1">
      <c r="A30" s="66">
        <v>36</v>
      </c>
      <c r="B30" s="83" t="s">
        <v>82</v>
      </c>
      <c r="C30" s="85" t="s">
        <v>141</v>
      </c>
    </row>
    <row r="31" spans="1:3" ht="20.100000000000001" customHeight="1">
      <c r="A31" s="66">
        <v>37</v>
      </c>
      <c r="B31" s="83" t="s">
        <v>73</v>
      </c>
      <c r="C31" s="85" t="s">
        <v>141</v>
      </c>
    </row>
    <row r="32" spans="1:3" ht="20.100000000000001" customHeight="1">
      <c r="A32" s="66">
        <v>38</v>
      </c>
      <c r="B32" s="83" t="s">
        <v>83</v>
      </c>
      <c r="C32" s="85" t="s">
        <v>141</v>
      </c>
    </row>
    <row r="33" spans="1:3" ht="20.100000000000001" customHeight="1">
      <c r="A33" s="66">
        <v>41</v>
      </c>
      <c r="B33" s="83" t="s">
        <v>74</v>
      </c>
      <c r="C33" s="85" t="s">
        <v>141</v>
      </c>
    </row>
    <row r="34" spans="1:3" ht="20.100000000000001" customHeight="1">
      <c r="A34" s="66">
        <v>42</v>
      </c>
      <c r="B34" s="83" t="s">
        <v>75</v>
      </c>
      <c r="C34" s="85" t="s">
        <v>141</v>
      </c>
    </row>
    <row r="35" spans="1:3" ht="20.100000000000001" customHeight="1">
      <c r="A35" s="66">
        <v>43</v>
      </c>
      <c r="B35" s="83" t="s">
        <v>76</v>
      </c>
      <c r="C35" s="85" t="s">
        <v>141</v>
      </c>
    </row>
    <row r="36" spans="1:3" ht="20.100000000000001" customHeight="1">
      <c r="A36" s="66">
        <v>44</v>
      </c>
      <c r="B36" s="83" t="s">
        <v>77</v>
      </c>
      <c r="C36" s="85" t="s">
        <v>141</v>
      </c>
    </row>
    <row r="37" spans="1:3" ht="20.100000000000001" customHeight="1">
      <c r="A37" s="66">
        <v>45</v>
      </c>
      <c r="B37" s="83" t="s">
        <v>78</v>
      </c>
      <c r="C37" s="85" t="s">
        <v>141</v>
      </c>
    </row>
    <row r="38" spans="1:3" ht="20.100000000000001" customHeight="1">
      <c r="A38" s="66">
        <v>46</v>
      </c>
      <c r="B38" s="83" t="s">
        <v>449</v>
      </c>
      <c r="C38" s="85" t="s">
        <v>141</v>
      </c>
    </row>
    <row r="39" spans="1:3" ht="20.100000000000001" customHeight="1">
      <c r="A39" s="66">
        <v>47</v>
      </c>
      <c r="B39" s="83" t="s">
        <v>450</v>
      </c>
      <c r="C39" s="85" t="s">
        <v>141</v>
      </c>
    </row>
    <row r="40" spans="1:3" ht="20.100000000000001" customHeight="1">
      <c r="A40" s="66">
        <v>48</v>
      </c>
      <c r="B40" s="83" t="s">
        <v>451</v>
      </c>
      <c r="C40" s="85" t="s">
        <v>141</v>
      </c>
    </row>
    <row r="41" spans="1:3" ht="20.100000000000001" customHeight="1">
      <c r="A41" s="66">
        <v>51</v>
      </c>
      <c r="B41" s="83" t="s">
        <v>452</v>
      </c>
      <c r="C41" s="85" t="s">
        <v>141</v>
      </c>
    </row>
    <row r="42" spans="1:3" ht="20.100000000000001" customHeight="1">
      <c r="A42" s="66">
        <v>56</v>
      </c>
      <c r="B42" s="149" t="s">
        <v>16</v>
      </c>
      <c r="C42" s="85" t="s">
        <v>141</v>
      </c>
    </row>
    <row r="43" spans="1:3" ht="20.100000000000001" customHeight="1">
      <c r="A43" s="66">
        <v>57</v>
      </c>
      <c r="B43" s="149" t="s">
        <v>17</v>
      </c>
      <c r="C43" s="85" t="s">
        <v>141</v>
      </c>
    </row>
    <row r="44" spans="1:3" ht="20.100000000000001" customHeight="1">
      <c r="A44" s="66">
        <v>58</v>
      </c>
      <c r="B44" s="149" t="s">
        <v>18</v>
      </c>
      <c r="C44" s="85" t="s">
        <v>141</v>
      </c>
    </row>
    <row r="45" spans="1:3" ht="20.100000000000001" customHeight="1">
      <c r="A45" s="66">
        <v>59</v>
      </c>
      <c r="B45" s="149" t="s">
        <v>19</v>
      </c>
      <c r="C45" s="85" t="s">
        <v>141</v>
      </c>
    </row>
    <row r="46" spans="1:3" ht="20.100000000000001" customHeight="1">
      <c r="A46" s="66">
        <v>60</v>
      </c>
      <c r="B46" s="149" t="s">
        <v>20</v>
      </c>
      <c r="C46" s="85" t="s">
        <v>141</v>
      </c>
    </row>
    <row r="47" spans="1:3" ht="20.100000000000001" customHeight="1">
      <c r="A47" s="66">
        <v>61</v>
      </c>
      <c r="B47" s="149" t="s">
        <v>130</v>
      </c>
      <c r="C47" s="85" t="s">
        <v>141</v>
      </c>
    </row>
    <row r="48" spans="1:3" ht="20.100000000000001" customHeight="1">
      <c r="A48" s="66">
        <v>62</v>
      </c>
      <c r="B48" s="149" t="s">
        <v>84</v>
      </c>
      <c r="C48" s="85" t="s">
        <v>141</v>
      </c>
    </row>
    <row r="49" spans="1:3" ht="20.100000000000001" customHeight="1">
      <c r="A49" s="66">
        <v>63</v>
      </c>
      <c r="B49" s="149" t="s">
        <v>446</v>
      </c>
      <c r="C49" s="85" t="s">
        <v>141</v>
      </c>
    </row>
    <row r="50" spans="1:3" ht="20.100000000000001" customHeight="1">
      <c r="A50" s="66">
        <v>64</v>
      </c>
      <c r="B50" s="149" t="s">
        <v>85</v>
      </c>
      <c r="C50" s="85" t="s">
        <v>141</v>
      </c>
    </row>
    <row r="51" spans="1:3" ht="20.100000000000001" customHeight="1">
      <c r="A51" s="66">
        <v>65</v>
      </c>
      <c r="B51" s="149" t="s">
        <v>86</v>
      </c>
      <c r="C51" s="85" t="s">
        <v>141</v>
      </c>
    </row>
    <row r="52" spans="1:3" ht="15.6" hidden="1">
      <c r="A52" s="66">
        <v>66</v>
      </c>
      <c r="B52" s="150" t="s">
        <v>293</v>
      </c>
    </row>
    <row r="53" spans="1:3" ht="20.100000000000001" customHeight="1">
      <c r="A53" s="66">
        <v>67</v>
      </c>
      <c r="B53" s="83" t="s">
        <v>294</v>
      </c>
      <c r="C53" s="66" t="s">
        <v>87</v>
      </c>
    </row>
    <row r="54" spans="1:3" ht="20.100000000000001" customHeight="1">
      <c r="A54" s="66">
        <v>74</v>
      </c>
      <c r="B54" s="83" t="s">
        <v>296</v>
      </c>
      <c r="C54" s="66" t="s">
        <v>87</v>
      </c>
    </row>
    <row r="55" spans="1:3" ht="20.100000000000001" customHeight="1">
      <c r="A55" s="66">
        <v>77</v>
      </c>
      <c r="B55" s="83" t="s">
        <v>13</v>
      </c>
      <c r="C55" s="66" t="s">
        <v>87</v>
      </c>
    </row>
    <row r="56" spans="1:3" ht="20.100000000000001" customHeight="1">
      <c r="A56" s="66">
        <v>79</v>
      </c>
      <c r="B56" s="83" t="s">
        <v>14</v>
      </c>
      <c r="C56" s="66" t="s">
        <v>87</v>
      </c>
    </row>
    <row r="57" spans="1:3" ht="20.100000000000001" customHeight="1">
      <c r="A57" s="66">
        <v>80</v>
      </c>
      <c r="B57" s="151" t="s">
        <v>15</v>
      </c>
      <c r="C57" s="66" t="s">
        <v>87</v>
      </c>
    </row>
    <row r="58" spans="1:3" ht="20.100000000000001" customHeight="1">
      <c r="A58" s="66">
        <v>82</v>
      </c>
      <c r="B58" s="83" t="s">
        <v>58</v>
      </c>
      <c r="C58" s="66" t="s">
        <v>87</v>
      </c>
    </row>
    <row r="59" spans="1:3" ht="20.100000000000001" customHeight="1">
      <c r="A59" s="66">
        <v>84</v>
      </c>
      <c r="B59" s="83" t="s">
        <v>106</v>
      </c>
      <c r="C59" s="66" t="s">
        <v>87</v>
      </c>
    </row>
    <row r="60" spans="1:3" ht="20.100000000000001" customHeight="1">
      <c r="A60" s="66">
        <v>85</v>
      </c>
      <c r="B60" s="83" t="s">
        <v>59</v>
      </c>
      <c r="C60" s="66" t="s">
        <v>87</v>
      </c>
    </row>
    <row r="61" spans="1:3" ht="20.100000000000001" customHeight="1">
      <c r="A61" s="66">
        <v>86</v>
      </c>
      <c r="B61" s="83" t="s">
        <v>12</v>
      </c>
      <c r="C61" s="66" t="s">
        <v>87</v>
      </c>
    </row>
    <row r="62" spans="1:3" ht="20.100000000000001" customHeight="1">
      <c r="A62" s="66">
        <v>87</v>
      </c>
      <c r="B62" s="83" t="s">
        <v>105</v>
      </c>
      <c r="C62" s="66" t="s">
        <v>87</v>
      </c>
    </row>
    <row r="63" spans="1:3" ht="36.75" customHeight="1">
      <c r="A63" s="66">
        <v>89</v>
      </c>
      <c r="B63" s="84" t="s">
        <v>104</v>
      </c>
      <c r="C63" s="66" t="s">
        <v>87</v>
      </c>
    </row>
    <row r="64" spans="1:3" ht="20.100000000000001" customHeight="1">
      <c r="A64" s="66">
        <v>92</v>
      </c>
      <c r="B64" s="84" t="s">
        <v>37</v>
      </c>
      <c r="C64" s="66" t="s">
        <v>87</v>
      </c>
    </row>
    <row r="65" spans="1:3" ht="20.100000000000001" customHeight="1">
      <c r="A65" s="66">
        <v>93</v>
      </c>
      <c r="B65" s="84" t="s">
        <v>247</v>
      </c>
      <c r="C65" s="66" t="s">
        <v>87</v>
      </c>
    </row>
    <row r="66" spans="1:3" ht="20.100000000000001" customHeight="1">
      <c r="A66" s="66">
        <v>94</v>
      </c>
      <c r="B66" s="84" t="s">
        <v>103</v>
      </c>
      <c r="C66" s="66" t="s">
        <v>87</v>
      </c>
    </row>
    <row r="67" spans="1:3" ht="20.100000000000001" customHeight="1">
      <c r="A67" s="66">
        <v>95</v>
      </c>
      <c r="B67" s="84" t="s">
        <v>206</v>
      </c>
      <c r="C67" s="66" t="s">
        <v>87</v>
      </c>
    </row>
    <row r="68" spans="1:3" ht="20.100000000000001" customHeight="1">
      <c r="A68" s="66">
        <v>96</v>
      </c>
      <c r="B68" s="84" t="s">
        <v>207</v>
      </c>
      <c r="C68" s="66" t="s">
        <v>87</v>
      </c>
    </row>
    <row r="69" spans="1:3" ht="15.6">
      <c r="A69" s="66">
        <v>97</v>
      </c>
      <c r="B69" s="83" t="s">
        <v>363</v>
      </c>
      <c r="C69" s="66" t="s">
        <v>364</v>
      </c>
    </row>
    <row r="70" spans="1:3">
      <c r="B70" s="152"/>
    </row>
    <row r="71" spans="1:3">
      <c r="B71" s="152"/>
    </row>
    <row r="72" spans="1:3">
      <c r="B72" s="152"/>
    </row>
    <row r="73" spans="1:3">
      <c r="B73" s="152"/>
    </row>
    <row r="74" spans="1:3">
      <c r="B74" s="152"/>
    </row>
    <row r="75" spans="1:3">
      <c r="B75" s="152"/>
    </row>
    <row r="76" spans="1:3">
      <c r="B76" s="152"/>
    </row>
    <row r="77" spans="1:3">
      <c r="B77" s="152"/>
    </row>
    <row r="78" spans="1:3">
      <c r="B78" s="152"/>
    </row>
    <row r="79" spans="1:3">
      <c r="B79" s="152"/>
    </row>
    <row r="80" spans="1:3">
      <c r="B80" s="152"/>
    </row>
    <row r="81" spans="2:2">
      <c r="B81" s="152"/>
    </row>
    <row r="82" spans="2:2">
      <c r="B82" s="152"/>
    </row>
    <row r="83" spans="2:2">
      <c r="B83" s="152"/>
    </row>
    <row r="84" spans="2:2">
      <c r="B84" s="152"/>
    </row>
    <row r="85" spans="2:2">
      <c r="B85" s="152"/>
    </row>
    <row r="86" spans="2:2">
      <c r="B86" s="152"/>
    </row>
    <row r="87" spans="2:2">
      <c r="B87" s="152"/>
    </row>
    <row r="88" spans="2:2">
      <c r="B88" s="152"/>
    </row>
    <row r="89" spans="2:2">
      <c r="B89" s="152"/>
    </row>
    <row r="90" spans="2:2">
      <c r="B90" s="152"/>
    </row>
    <row r="91" spans="2:2">
      <c r="B91" s="152"/>
    </row>
    <row r="92" spans="2:2">
      <c r="B92" s="152"/>
    </row>
    <row r="93" spans="2:2">
      <c r="B93" s="152"/>
    </row>
    <row r="94" spans="2:2">
      <c r="B94" s="152"/>
    </row>
    <row r="95" spans="2:2">
      <c r="B95" s="152"/>
    </row>
    <row r="96" spans="2:2">
      <c r="B96" s="152"/>
    </row>
    <row r="97" spans="2:2">
      <c r="B97" s="152"/>
    </row>
    <row r="98" spans="2:2">
      <c r="B98" s="152"/>
    </row>
    <row r="99" spans="2:2">
      <c r="B99" s="152"/>
    </row>
    <row r="100" spans="2:2">
      <c r="B100" s="152"/>
    </row>
    <row r="101" spans="2:2">
      <c r="B101" s="152"/>
    </row>
    <row r="102" spans="2:2">
      <c r="B102" s="152"/>
    </row>
    <row r="103" spans="2:2">
      <c r="B103" s="152"/>
    </row>
    <row r="104" spans="2:2">
      <c r="B104" s="152"/>
    </row>
    <row r="105" spans="2:2">
      <c r="B105" s="152"/>
    </row>
    <row r="106" spans="2:2">
      <c r="B106" s="152"/>
    </row>
    <row r="107" spans="2:2">
      <c r="B107" s="152"/>
    </row>
    <row r="108" spans="2:2">
      <c r="B108" s="152"/>
    </row>
    <row r="109" spans="2:2">
      <c r="B109" s="152"/>
    </row>
    <row r="110" spans="2:2">
      <c r="B110" s="152"/>
    </row>
    <row r="111" spans="2:2">
      <c r="B111" s="152"/>
    </row>
    <row r="112" spans="2:2">
      <c r="B112" s="152"/>
    </row>
    <row r="113" spans="2:2">
      <c r="B113" s="152"/>
    </row>
    <row r="114" spans="2:2">
      <c r="B114" s="152"/>
    </row>
    <row r="115" spans="2:2">
      <c r="B115" s="152"/>
    </row>
    <row r="116" spans="2:2">
      <c r="B116" s="152"/>
    </row>
    <row r="117" spans="2:2">
      <c r="B117" s="152"/>
    </row>
    <row r="118" spans="2:2">
      <c r="B118" s="152"/>
    </row>
    <row r="119" spans="2:2">
      <c r="B119" s="152"/>
    </row>
    <row r="120" spans="2:2">
      <c r="B120" s="152"/>
    </row>
    <row r="121" spans="2:2">
      <c r="B121" s="152"/>
    </row>
    <row r="122" spans="2:2">
      <c r="B122" s="152"/>
    </row>
    <row r="123" spans="2:2">
      <c r="B123" s="152"/>
    </row>
    <row r="124" spans="2:2">
      <c r="B124" s="152"/>
    </row>
    <row r="125" spans="2:2">
      <c r="B125" s="152"/>
    </row>
    <row r="126" spans="2:2">
      <c r="B126" s="152"/>
    </row>
    <row r="127" spans="2:2">
      <c r="B127" s="152"/>
    </row>
    <row r="128" spans="2:2">
      <c r="B128" s="152"/>
    </row>
    <row r="129" spans="2:2">
      <c r="B129" s="152"/>
    </row>
    <row r="130" spans="2:2">
      <c r="B130" s="152"/>
    </row>
    <row r="131" spans="2:2">
      <c r="B131" s="152"/>
    </row>
    <row r="132" spans="2:2">
      <c r="B132" s="152"/>
    </row>
    <row r="133" spans="2:2">
      <c r="B133" s="152"/>
    </row>
    <row r="134" spans="2:2">
      <c r="B134" s="152"/>
    </row>
    <row r="135" spans="2:2">
      <c r="B135" s="152"/>
    </row>
    <row r="136" spans="2:2">
      <c r="B136" s="152"/>
    </row>
    <row r="137" spans="2:2">
      <c r="B137" s="152"/>
    </row>
    <row r="138" spans="2:2">
      <c r="B138" s="152"/>
    </row>
    <row r="139" spans="2:2">
      <c r="B139" s="152"/>
    </row>
    <row r="140" spans="2:2">
      <c r="B140" s="152"/>
    </row>
    <row r="141" spans="2:2">
      <c r="B141" s="152"/>
    </row>
    <row r="142" spans="2:2">
      <c r="B142" s="152"/>
    </row>
    <row r="143" spans="2:2">
      <c r="B143" s="152"/>
    </row>
    <row r="144" spans="2:2">
      <c r="B144" s="152"/>
    </row>
    <row r="145" spans="2:2">
      <c r="B145" s="152"/>
    </row>
    <row r="146" spans="2:2">
      <c r="B146" s="152"/>
    </row>
    <row r="147" spans="2:2">
      <c r="B147" s="152"/>
    </row>
    <row r="148" spans="2:2">
      <c r="B148" s="152"/>
    </row>
    <row r="149" spans="2:2">
      <c r="B149" s="152"/>
    </row>
    <row r="150" spans="2:2">
      <c r="B150" s="152"/>
    </row>
    <row r="151" spans="2:2">
      <c r="B151" s="152"/>
    </row>
    <row r="152" spans="2:2">
      <c r="B152" s="152"/>
    </row>
    <row r="153" spans="2:2">
      <c r="B153" s="152"/>
    </row>
    <row r="154" spans="2:2">
      <c r="B154" s="152"/>
    </row>
    <row r="155" spans="2:2">
      <c r="B155" s="152"/>
    </row>
    <row r="156" spans="2:2">
      <c r="B156" s="152"/>
    </row>
    <row r="157" spans="2:2">
      <c r="B157" s="152"/>
    </row>
    <row r="158" spans="2:2">
      <c r="B158" s="152"/>
    </row>
    <row r="159" spans="2:2">
      <c r="B159" s="152"/>
    </row>
    <row r="160" spans="2:2">
      <c r="B160" s="152"/>
    </row>
    <row r="161" spans="2:2">
      <c r="B161" s="152"/>
    </row>
    <row r="162" spans="2:2">
      <c r="B162" s="152"/>
    </row>
    <row r="163" spans="2:2">
      <c r="B163" s="152"/>
    </row>
    <row r="164" spans="2:2">
      <c r="B164" s="152"/>
    </row>
    <row r="165" spans="2:2">
      <c r="B165" s="152"/>
    </row>
    <row r="166" spans="2:2">
      <c r="B166" s="152"/>
    </row>
  </sheetData>
  <mergeCells count="1">
    <mergeCell ref="A2:C2"/>
  </mergeCells>
  <phoneticPr fontId="9" type="noConversion"/>
  <pageMargins left="0.78740157480314965" right="0.59055118110236227" top="0.98425196850393704" bottom="0.98425196850393704" header="0.51181102362204722" footer="0.51181102362204722"/>
  <pageSetup paperSize="9" scale="78" orientation="landscape" verticalDpi="0" r:id="rId1"/>
  <headerFooter alignWithMargins="0"/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E53"/>
  <sheetViews>
    <sheetView zoomScale="120" workbookViewId="0">
      <selection activeCell="G9" sqref="G9"/>
    </sheetView>
  </sheetViews>
  <sheetFormatPr defaultRowHeight="13.2"/>
  <cols>
    <col min="1" max="1" width="8.88671875" customWidth="1"/>
    <col min="2" max="2" width="18.109375" customWidth="1"/>
    <col min="3" max="3" width="63.6640625" customWidth="1"/>
    <col min="4" max="4" width="10.44140625" customWidth="1"/>
    <col min="5" max="5" width="32" customWidth="1"/>
  </cols>
  <sheetData>
    <row r="1" spans="1:5" ht="45" customHeight="1">
      <c r="A1" s="165" t="s">
        <v>461</v>
      </c>
      <c r="B1" s="165"/>
      <c r="C1" s="165"/>
      <c r="D1" s="165"/>
      <c r="E1" s="165"/>
    </row>
    <row r="2" spans="1:5" s="96" customFormat="1" ht="26.4">
      <c r="A2" s="135" t="s">
        <v>136</v>
      </c>
      <c r="B2" s="135" t="s">
        <v>94</v>
      </c>
      <c r="C2" s="135" t="s">
        <v>137</v>
      </c>
      <c r="D2" s="135" t="s">
        <v>457</v>
      </c>
      <c r="E2" s="135" t="s">
        <v>458</v>
      </c>
    </row>
    <row r="3" spans="1:5">
      <c r="A3" s="136">
        <v>1</v>
      </c>
      <c r="B3" s="136">
        <v>2</v>
      </c>
      <c r="C3" s="136">
        <v>3</v>
      </c>
      <c r="D3" s="136">
        <v>4</v>
      </c>
      <c r="E3" s="136">
        <v>5</v>
      </c>
    </row>
    <row r="4" spans="1:5">
      <c r="A4" s="137">
        <v>1</v>
      </c>
      <c r="B4" s="137" t="s">
        <v>348</v>
      </c>
      <c r="C4" s="146" t="s">
        <v>349</v>
      </c>
      <c r="D4" s="139">
        <v>100000</v>
      </c>
      <c r="E4" s="140" t="s">
        <v>364</v>
      </c>
    </row>
    <row r="5" spans="1:5">
      <c r="A5" s="137">
        <v>2</v>
      </c>
      <c r="B5" s="137" t="s">
        <v>350</v>
      </c>
      <c r="C5" s="146" t="s">
        <v>351</v>
      </c>
      <c r="D5" s="141">
        <v>693128</v>
      </c>
      <c r="E5" s="140" t="s">
        <v>364</v>
      </c>
    </row>
    <row r="6" spans="1:5">
      <c r="A6" s="137">
        <v>3</v>
      </c>
      <c r="B6" s="137" t="s">
        <v>352</v>
      </c>
      <c r="C6" s="146" t="s">
        <v>353</v>
      </c>
      <c r="D6" s="141">
        <v>2226</v>
      </c>
      <c r="E6" s="140" t="s">
        <v>364</v>
      </c>
    </row>
    <row r="7" spans="1:5" ht="26.4">
      <c r="A7" s="137">
        <v>4</v>
      </c>
      <c r="B7" s="137" t="s">
        <v>354</v>
      </c>
      <c r="C7" s="147" t="s">
        <v>355</v>
      </c>
      <c r="D7" s="141">
        <v>130</v>
      </c>
      <c r="E7" s="140" t="s">
        <v>364</v>
      </c>
    </row>
    <row r="8" spans="1:5" ht="26.4">
      <c r="A8" s="137">
        <v>5</v>
      </c>
      <c r="B8" s="137" t="s">
        <v>356</v>
      </c>
      <c r="C8" s="147" t="s">
        <v>355</v>
      </c>
      <c r="D8" s="141">
        <v>49</v>
      </c>
      <c r="E8" s="140" t="s">
        <v>364</v>
      </c>
    </row>
    <row r="9" spans="1:5">
      <c r="A9" s="137">
        <v>6</v>
      </c>
      <c r="B9" s="137" t="s">
        <v>357</v>
      </c>
      <c r="C9" s="146" t="s">
        <v>358</v>
      </c>
      <c r="D9" s="141">
        <v>65988</v>
      </c>
      <c r="E9" s="140" t="s">
        <v>364</v>
      </c>
    </row>
    <row r="10" spans="1:5">
      <c r="A10" s="141">
        <v>7</v>
      </c>
      <c r="B10" s="137" t="s">
        <v>359</v>
      </c>
      <c r="C10" s="146" t="s">
        <v>360</v>
      </c>
      <c r="D10" s="141">
        <v>864</v>
      </c>
      <c r="E10" s="140" t="s">
        <v>364</v>
      </c>
    </row>
    <row r="11" spans="1:5">
      <c r="A11" s="141">
        <v>8</v>
      </c>
      <c r="B11" s="137" t="s">
        <v>361</v>
      </c>
      <c r="C11" s="146" t="s">
        <v>362</v>
      </c>
      <c r="D11" s="141">
        <v>3092</v>
      </c>
      <c r="E11" s="140" t="s">
        <v>364</v>
      </c>
    </row>
    <row r="12" spans="1:5">
      <c r="A12" s="141">
        <v>9</v>
      </c>
      <c r="B12" s="141" t="s">
        <v>365</v>
      </c>
      <c r="C12" s="146" t="s">
        <v>366</v>
      </c>
      <c r="D12" s="141" t="s">
        <v>367</v>
      </c>
      <c r="E12" s="140" t="s">
        <v>364</v>
      </c>
    </row>
    <row r="13" spans="1:5">
      <c r="A13" s="137">
        <v>10</v>
      </c>
      <c r="B13" s="137" t="s">
        <v>369</v>
      </c>
      <c r="C13" s="148" t="s">
        <v>368</v>
      </c>
      <c r="D13" s="141">
        <v>7771</v>
      </c>
      <c r="E13" s="140" t="s">
        <v>364</v>
      </c>
    </row>
    <row r="14" spans="1:5">
      <c r="A14" s="137">
        <v>11</v>
      </c>
      <c r="B14" s="137" t="s">
        <v>377</v>
      </c>
      <c r="C14" s="148" t="s">
        <v>371</v>
      </c>
      <c r="D14" s="141" t="s">
        <v>370</v>
      </c>
      <c r="E14" s="140" t="s">
        <v>364</v>
      </c>
    </row>
    <row r="15" spans="1:5">
      <c r="A15" s="137">
        <v>12</v>
      </c>
      <c r="B15" s="137" t="s">
        <v>376</v>
      </c>
      <c r="C15" s="148" t="s">
        <v>372</v>
      </c>
      <c r="D15" s="141" t="s">
        <v>373</v>
      </c>
      <c r="E15" s="140" t="s">
        <v>364</v>
      </c>
    </row>
    <row r="16" spans="1:5">
      <c r="A16" s="137">
        <v>13</v>
      </c>
      <c r="B16" s="137" t="s">
        <v>375</v>
      </c>
      <c r="C16" s="148" t="s">
        <v>374</v>
      </c>
      <c r="D16" s="141" t="s">
        <v>414</v>
      </c>
      <c r="E16" s="140" t="s">
        <v>364</v>
      </c>
    </row>
    <row r="17" spans="1:5">
      <c r="A17" s="137">
        <v>14</v>
      </c>
      <c r="B17" s="137" t="s">
        <v>379</v>
      </c>
      <c r="C17" s="148" t="s">
        <v>380</v>
      </c>
      <c r="D17" s="141" t="s">
        <v>378</v>
      </c>
      <c r="E17" s="140" t="s">
        <v>364</v>
      </c>
    </row>
    <row r="18" spans="1:5">
      <c r="A18" s="137">
        <v>15</v>
      </c>
      <c r="B18" s="137" t="s">
        <v>383</v>
      </c>
      <c r="C18" s="148" t="s">
        <v>382</v>
      </c>
      <c r="D18" s="141" t="s">
        <v>381</v>
      </c>
      <c r="E18" s="137" t="s">
        <v>364</v>
      </c>
    </row>
    <row r="19" spans="1:5">
      <c r="A19" s="137">
        <v>16</v>
      </c>
      <c r="B19" s="64" t="s">
        <v>384</v>
      </c>
      <c r="C19" s="138" t="s">
        <v>351</v>
      </c>
      <c r="D19" s="64" t="s">
        <v>385</v>
      </c>
      <c r="E19" s="64" t="s">
        <v>364</v>
      </c>
    </row>
    <row r="20" spans="1:5">
      <c r="A20" s="137">
        <v>17</v>
      </c>
      <c r="B20" s="64" t="s">
        <v>386</v>
      </c>
      <c r="C20" s="138" t="s">
        <v>351</v>
      </c>
      <c r="D20" s="64" t="s">
        <v>385</v>
      </c>
      <c r="E20" s="64" t="s">
        <v>364</v>
      </c>
    </row>
    <row r="21" spans="1:5">
      <c r="A21" s="137">
        <v>18</v>
      </c>
      <c r="B21" s="64" t="s">
        <v>387</v>
      </c>
      <c r="C21" s="138" t="s">
        <v>351</v>
      </c>
      <c r="D21" s="64" t="s">
        <v>385</v>
      </c>
      <c r="E21" s="64" t="s">
        <v>364</v>
      </c>
    </row>
    <row r="22" spans="1:5">
      <c r="A22" s="137">
        <v>19</v>
      </c>
      <c r="B22" s="64" t="s">
        <v>388</v>
      </c>
      <c r="C22" s="138" t="s">
        <v>351</v>
      </c>
      <c r="D22" s="64" t="s">
        <v>385</v>
      </c>
      <c r="E22" s="64" t="s">
        <v>364</v>
      </c>
    </row>
    <row r="23" spans="1:5">
      <c r="A23" s="137">
        <v>20</v>
      </c>
      <c r="B23" s="64" t="s">
        <v>389</v>
      </c>
      <c r="C23" s="138" t="s">
        <v>351</v>
      </c>
      <c r="D23" s="64" t="s">
        <v>385</v>
      </c>
      <c r="E23" s="64" t="s">
        <v>364</v>
      </c>
    </row>
    <row r="24" spans="1:5">
      <c r="A24" s="137">
        <v>21</v>
      </c>
      <c r="B24" s="64" t="s">
        <v>390</v>
      </c>
      <c r="C24" s="138" t="s">
        <v>351</v>
      </c>
      <c r="D24" s="64" t="s">
        <v>385</v>
      </c>
      <c r="E24" s="64" t="s">
        <v>364</v>
      </c>
    </row>
    <row r="25" spans="1:5">
      <c r="A25" s="137">
        <v>22</v>
      </c>
      <c r="B25" s="64" t="s">
        <v>391</v>
      </c>
      <c r="C25" s="138" t="s">
        <v>351</v>
      </c>
      <c r="D25" s="64" t="s">
        <v>385</v>
      </c>
      <c r="E25" s="64" t="s">
        <v>364</v>
      </c>
    </row>
    <row r="26" spans="1:5">
      <c r="A26" s="137">
        <v>23</v>
      </c>
      <c r="B26" s="64" t="s">
        <v>392</v>
      </c>
      <c r="C26" s="138" t="s">
        <v>351</v>
      </c>
      <c r="D26" s="64" t="s">
        <v>385</v>
      </c>
      <c r="E26" s="64" t="s">
        <v>364</v>
      </c>
    </row>
    <row r="27" spans="1:5">
      <c r="A27" s="137">
        <v>24</v>
      </c>
      <c r="B27" s="64" t="s">
        <v>393</v>
      </c>
      <c r="C27" s="138" t="s">
        <v>351</v>
      </c>
      <c r="D27" s="64" t="s">
        <v>385</v>
      </c>
      <c r="E27" s="64" t="s">
        <v>364</v>
      </c>
    </row>
    <row r="28" spans="1:5">
      <c r="A28" s="137">
        <v>25</v>
      </c>
      <c r="B28" s="64" t="s">
        <v>394</v>
      </c>
      <c r="C28" s="138" t="s">
        <v>351</v>
      </c>
      <c r="D28" s="64" t="s">
        <v>385</v>
      </c>
      <c r="E28" s="64" t="s">
        <v>364</v>
      </c>
    </row>
    <row r="29" spans="1:5">
      <c r="A29" s="137">
        <v>26</v>
      </c>
      <c r="B29" s="64" t="s">
        <v>395</v>
      </c>
      <c r="C29" s="138" t="s">
        <v>351</v>
      </c>
      <c r="D29" s="64" t="s">
        <v>385</v>
      </c>
      <c r="E29" s="64" t="s">
        <v>364</v>
      </c>
    </row>
    <row r="30" spans="1:5">
      <c r="A30" s="137">
        <v>27</v>
      </c>
      <c r="B30" s="64" t="s">
        <v>396</v>
      </c>
      <c r="C30" s="138" t="s">
        <v>351</v>
      </c>
      <c r="D30" s="64" t="s">
        <v>385</v>
      </c>
      <c r="E30" s="64" t="s">
        <v>364</v>
      </c>
    </row>
    <row r="31" spans="1:5">
      <c r="A31" s="137">
        <v>28</v>
      </c>
      <c r="B31" s="64" t="s">
        <v>397</v>
      </c>
      <c r="C31" s="138" t="s">
        <v>351</v>
      </c>
      <c r="D31" s="64" t="s">
        <v>385</v>
      </c>
      <c r="E31" s="64" t="s">
        <v>364</v>
      </c>
    </row>
    <row r="32" spans="1:5">
      <c r="A32" s="137">
        <v>29</v>
      </c>
      <c r="B32" s="64" t="s">
        <v>398</v>
      </c>
      <c r="C32" s="138" t="s">
        <v>351</v>
      </c>
      <c r="D32" s="64" t="s">
        <v>385</v>
      </c>
      <c r="E32" s="64" t="s">
        <v>364</v>
      </c>
    </row>
    <row r="33" spans="1:5">
      <c r="A33" s="137">
        <v>30</v>
      </c>
      <c r="B33" s="64" t="s">
        <v>399</v>
      </c>
      <c r="C33" s="138" t="s">
        <v>351</v>
      </c>
      <c r="D33" s="64" t="s">
        <v>385</v>
      </c>
      <c r="E33" s="64" t="s">
        <v>364</v>
      </c>
    </row>
    <row r="34" spans="1:5">
      <c r="A34" s="137">
        <v>31</v>
      </c>
      <c r="B34" s="64" t="s">
        <v>400</v>
      </c>
      <c r="C34" s="138" t="s">
        <v>351</v>
      </c>
      <c r="D34" s="64" t="s">
        <v>385</v>
      </c>
      <c r="E34" s="64" t="s">
        <v>364</v>
      </c>
    </row>
    <row r="35" spans="1:5">
      <c r="A35" s="137">
        <v>32</v>
      </c>
      <c r="B35" s="64" t="s">
        <v>401</v>
      </c>
      <c r="C35" s="138" t="s">
        <v>351</v>
      </c>
      <c r="D35" s="64" t="s">
        <v>385</v>
      </c>
      <c r="E35" s="64" t="s">
        <v>364</v>
      </c>
    </row>
    <row r="36" spans="1:5">
      <c r="A36" s="137">
        <v>33</v>
      </c>
      <c r="B36" s="64" t="s">
        <v>402</v>
      </c>
      <c r="C36" s="138" t="s">
        <v>351</v>
      </c>
      <c r="D36" s="64" t="s">
        <v>385</v>
      </c>
      <c r="E36" s="64" t="s">
        <v>364</v>
      </c>
    </row>
    <row r="37" spans="1:5">
      <c r="A37" s="137">
        <v>34</v>
      </c>
      <c r="B37" s="64" t="s">
        <v>403</v>
      </c>
      <c r="C37" s="138" t="s">
        <v>351</v>
      </c>
      <c r="D37" s="64" t="s">
        <v>385</v>
      </c>
      <c r="E37" s="64" t="s">
        <v>364</v>
      </c>
    </row>
    <row r="38" spans="1:5">
      <c r="A38" s="137">
        <v>35</v>
      </c>
      <c r="B38" s="64" t="s">
        <v>404</v>
      </c>
      <c r="C38" s="138" t="s">
        <v>351</v>
      </c>
      <c r="D38" s="64" t="s">
        <v>385</v>
      </c>
      <c r="E38" s="64" t="s">
        <v>364</v>
      </c>
    </row>
    <row r="39" spans="1:5">
      <c r="A39" s="137">
        <v>36</v>
      </c>
      <c r="B39" s="64" t="s">
        <v>405</v>
      </c>
      <c r="C39" s="138" t="s">
        <v>351</v>
      </c>
      <c r="D39" s="64" t="s">
        <v>385</v>
      </c>
      <c r="E39" s="64" t="s">
        <v>364</v>
      </c>
    </row>
    <row r="40" spans="1:5">
      <c r="A40" s="137">
        <v>37</v>
      </c>
      <c r="B40" s="64" t="s">
        <v>406</v>
      </c>
      <c r="C40" s="138" t="s">
        <v>351</v>
      </c>
      <c r="D40" s="64" t="s">
        <v>385</v>
      </c>
      <c r="E40" s="64" t="s">
        <v>364</v>
      </c>
    </row>
    <row r="41" spans="1:5">
      <c r="A41" s="137">
        <v>38</v>
      </c>
      <c r="B41" s="64" t="s">
        <v>407</v>
      </c>
      <c r="C41" s="138" t="s">
        <v>351</v>
      </c>
      <c r="D41" s="64" t="s">
        <v>385</v>
      </c>
      <c r="E41" s="64" t="s">
        <v>364</v>
      </c>
    </row>
    <row r="42" spans="1:5">
      <c r="A42" s="137">
        <v>39</v>
      </c>
      <c r="B42" s="64" t="s">
        <v>408</v>
      </c>
      <c r="C42" s="138" t="s">
        <v>351</v>
      </c>
      <c r="D42" s="64" t="s">
        <v>385</v>
      </c>
      <c r="E42" s="64" t="s">
        <v>364</v>
      </c>
    </row>
    <row r="43" spans="1:5">
      <c r="A43" s="137">
        <v>40</v>
      </c>
      <c r="B43" s="64" t="s">
        <v>409</v>
      </c>
      <c r="C43" s="138" t="s">
        <v>351</v>
      </c>
      <c r="D43" s="64" t="s">
        <v>385</v>
      </c>
      <c r="E43" s="64" t="s">
        <v>364</v>
      </c>
    </row>
    <row r="44" spans="1:5">
      <c r="A44" s="137">
        <v>41</v>
      </c>
      <c r="B44" s="64" t="s">
        <v>410</v>
      </c>
      <c r="C44" s="138" t="s">
        <v>351</v>
      </c>
      <c r="D44" s="64" t="s">
        <v>385</v>
      </c>
      <c r="E44" s="64" t="s">
        <v>364</v>
      </c>
    </row>
    <row r="45" spans="1:5">
      <c r="A45" s="137">
        <v>42</v>
      </c>
      <c r="B45" s="64" t="s">
        <v>411</v>
      </c>
      <c r="C45" s="138" t="s">
        <v>351</v>
      </c>
      <c r="D45" s="64" t="s">
        <v>385</v>
      </c>
      <c r="E45" s="64" t="s">
        <v>364</v>
      </c>
    </row>
    <row r="46" spans="1:5">
      <c r="A46" s="137">
        <v>43</v>
      </c>
      <c r="B46" s="64" t="s">
        <v>412</v>
      </c>
      <c r="C46" s="138" t="s">
        <v>413</v>
      </c>
      <c r="D46" s="17">
        <v>600</v>
      </c>
      <c r="E46" s="64" t="s">
        <v>364</v>
      </c>
    </row>
    <row r="47" spans="1:5">
      <c r="B47" s="145"/>
      <c r="E47" s="145"/>
    </row>
    <row r="48" spans="1:5">
      <c r="B48" s="145"/>
      <c r="E48" s="145"/>
    </row>
    <row r="49" spans="2:2">
      <c r="B49" s="145"/>
    </row>
    <row r="50" spans="2:2">
      <c r="B50" s="145"/>
    </row>
    <row r="51" spans="2:2">
      <c r="B51" s="145"/>
    </row>
    <row r="52" spans="2:2">
      <c r="B52" s="145"/>
    </row>
    <row r="53" spans="2:2">
      <c r="B53" s="145"/>
    </row>
  </sheetData>
  <mergeCells count="1">
    <mergeCell ref="A1:E1"/>
  </mergeCells>
  <phoneticPr fontId="9" type="noConversion"/>
  <pageMargins left="0.75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1 разд-недвижимое</vt:lpstr>
      <vt:lpstr>2 разд-движимое</vt:lpstr>
      <vt:lpstr>3 разд-земля</vt:lpstr>
      <vt:lpstr>'1 разд-недвижимое'!Заголовки_для_печати</vt:lpstr>
      <vt:lpstr>'2 разд-движимое'!Заголовки_для_печати</vt:lpstr>
      <vt:lpstr>'1 разд-недвижимое'!Область_печати</vt:lpstr>
      <vt:lpstr>'2 разд-движимое'!Область_печати</vt:lpstr>
    </vt:vector>
  </TitlesOfParts>
  <Company>Service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</dc:creator>
  <cp:lastModifiedBy>Снегирев</cp:lastModifiedBy>
  <cp:lastPrinted>2022-10-05T06:57:44Z</cp:lastPrinted>
  <dcterms:created xsi:type="dcterms:W3CDTF">2004-10-05T12:12:00Z</dcterms:created>
  <dcterms:modified xsi:type="dcterms:W3CDTF">2024-06-24T12:26:28Z</dcterms:modified>
</cp:coreProperties>
</file>